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000" windowHeight="4335" tabRatio="782" firstSheet="1" activeTab="1"/>
  </bookViews>
  <sheets>
    <sheet name="NS (2)" sheetId="1" state="hidden" r:id="rId1"/>
    <sheet name="BẢNG GIÁ THUỐC" sheetId="2" r:id="rId2"/>
  </sheets>
  <externalReferences>
    <externalReference r:id="rId5"/>
  </externalReferences>
  <definedNames>
    <definedName name="Excel_BuiltIn_Print_Area_10">#REF!</definedName>
    <definedName name="Excel_BuiltIn_Print_Area_11">#REF!</definedName>
    <definedName name="Excel_BuiltIn_Print_Titles_10">#REF!</definedName>
    <definedName name="Excel_BuiltIn_Print_Titles_11">#REF!</definedName>
    <definedName name="_xlnm.Print_Area" localSheetId="1">'BẢNG GIÁ THUỐC'!$A$1:$J$21</definedName>
    <definedName name="_xlnm.Print_Area" localSheetId="0">'NS (2)'!$A$2:$H$51</definedName>
  </definedNames>
  <calcPr fullCalcOnLoad="1"/>
</workbook>
</file>

<file path=xl/sharedStrings.xml><?xml version="1.0" encoding="utf-8"?>
<sst xmlns="http://schemas.openxmlformats.org/spreadsheetml/2006/main" count="1682" uniqueCount="924">
  <si>
    <t>- Bác sĩ</t>
  </si>
  <si>
    <t>- Giáo sư</t>
  </si>
  <si>
    <t>- Y sỹ làm công tác điều trị</t>
  </si>
  <si>
    <t>- Dược sĩ Đại học</t>
  </si>
  <si>
    <t>- Thạc sĩ</t>
  </si>
  <si>
    <t>- Trung học</t>
  </si>
  <si>
    <t>- Cao đẳng</t>
  </si>
  <si>
    <t>- Giáo sư.</t>
  </si>
  <si>
    <t>- Đại học</t>
  </si>
  <si>
    <t>- Sơ học</t>
  </si>
  <si>
    <t>- Thạc sĩ/ Tiến sĩ</t>
  </si>
  <si>
    <t>- Phó giáo sư</t>
  </si>
  <si>
    <r>
      <t xml:space="preserve">- Chuyên khoa </t>
    </r>
    <r>
      <rPr>
        <b/>
        <sz val="12"/>
        <rFont val="Times New Roman"/>
        <family val="1"/>
      </rPr>
      <t>II</t>
    </r>
  </si>
  <si>
    <t>Chú ý:</t>
  </si>
  <si>
    <t>b) Tổng số Dược</t>
  </si>
  <si>
    <t xml:space="preserve">c) Tổng số Điều dưỡng </t>
  </si>
  <si>
    <t>e) Tổng số Kỹ thuật viên Y</t>
  </si>
  <si>
    <t>a) Tổng số Y, Bác sỹ</t>
  </si>
  <si>
    <t>- Tiến sỹ / Thạc sĩ điều dưỡng</t>
  </si>
  <si>
    <t>- Tiến sỹ</t>
  </si>
  <si>
    <t>- Tiến sỹ y học</t>
  </si>
  <si>
    <r>
      <t>- Chuyên khoa</t>
    </r>
    <r>
      <rPr>
        <b/>
        <sz val="12"/>
        <rFont val="Times New Roman"/>
        <family val="1"/>
      </rPr>
      <t xml:space="preserve"> I</t>
    </r>
  </si>
  <si>
    <t>d) Tổng số Nữ hộ sinh</t>
  </si>
  <si>
    <t>- Thạc sĩ  hộ sinh</t>
  </si>
  <si>
    <t>Phân loại cán bộ - công chức</t>
  </si>
  <si>
    <t>TỔNG CỘNG (a+b+c+d+e+f+g)</t>
  </si>
  <si>
    <t>- Đại học điều dưỡng</t>
  </si>
  <si>
    <t>- Cao đẳng điều dưỡng</t>
  </si>
  <si>
    <t>- Trung học điều dưỡng</t>
  </si>
  <si>
    <t>- Sơ học điều dưỡng</t>
  </si>
  <si>
    <t>- Đại học hộ sinh</t>
  </si>
  <si>
    <t>- Cao đẳng hộ sinh</t>
  </si>
  <si>
    <t>- Trung học hộ sinh</t>
  </si>
  <si>
    <t>- Sơ học hộ sinh</t>
  </si>
  <si>
    <t>- Thạc sĩ y khoa</t>
  </si>
  <si>
    <t>- Dược tá (sơ học)</t>
  </si>
  <si>
    <t>- Dược sĩ Trung học/KTV dược TH</t>
  </si>
  <si>
    <t>Có giấy phép
lao động tại VN (1)</t>
  </si>
  <si>
    <t>Chưa có giấy
phép lao động tại VN (2)</t>
  </si>
  <si>
    <t>Tổng số
nhân viên 
(1+2)</t>
  </si>
  <si>
    <t>f) Tổng số Hộ lý/ Ycông</t>
  </si>
  <si>
    <t>g) Tổng số các nhân viên khác:</t>
  </si>
  <si>
    <r>
      <t>4.5.THÔNG TIN VỀ NGƯỜI NƯỚC NGOÀI  LÀM  VIỆC TẠI BỆNH VIỆN TƯ NHÂN 
(</t>
    </r>
    <r>
      <rPr>
        <b/>
        <i/>
        <sz val="12"/>
        <rFont val="Times New Roman"/>
        <family val="1"/>
      </rPr>
      <t>BV tư nhân ngoài báo cáo theo mục IV, báo cáo thêm mục này. Chọn một trong các chức danh cao nhất, tương đương, đối với một người chỉ được tính một lần</t>
    </r>
    <r>
      <rPr>
        <b/>
        <sz val="12"/>
        <rFont val="Times New Roman"/>
        <family val="1"/>
      </rPr>
      <t>)</t>
    </r>
  </si>
  <si>
    <t>Chọn chức danh cao nhất, hoặc tương đương theo chức năng nhiệm vụ, mô tả công việc được giao</t>
  </si>
  <si>
    <t>Nước sản xuất</t>
  </si>
  <si>
    <t>Tên hoạt chất</t>
  </si>
  <si>
    <t>Mã ATC</t>
  </si>
  <si>
    <t>Tên biệt dược</t>
  </si>
  <si>
    <t>Nồng độ hàm lượng</t>
  </si>
  <si>
    <t>Đơn vị đóng gói nhỏ nhất (viên, ống, lọ …)</t>
  </si>
  <si>
    <t>Đường dùng</t>
  </si>
  <si>
    <t>Mã Nội bộ</t>
  </si>
  <si>
    <t>TT</t>
  </si>
  <si>
    <t>Đơn giá theo đv đóng gói nhỏ nhất (đv tính đồng)</t>
  </si>
  <si>
    <t>(Thực hiện theo TT22, 23, thời gian từ ngày 1/10/2015 - 30/9/2016, Nhập vào phần mềm, In, Ký tên đóng dấu và lưu tại Sở Y tế)</t>
  </si>
  <si>
    <t>Fluorouracil</t>
  </si>
  <si>
    <t>Rituximab</t>
  </si>
  <si>
    <t>Epinephrin (adrenalin)</t>
  </si>
  <si>
    <t>Doxorubicin</t>
  </si>
  <si>
    <t>Desloratadine</t>
  </si>
  <si>
    <t>Alpha chymotrypsin</t>
  </si>
  <si>
    <t>Acid amin</t>
  </si>
  <si>
    <t>Atracurim besylate</t>
  </si>
  <si>
    <t>Atropinsulphat</t>
  </si>
  <si>
    <t>Erythropoietin beta</t>
  </si>
  <si>
    <t>Moxifloxacin</t>
  </si>
  <si>
    <t>Fluticasone furoate</t>
  </si>
  <si>
    <t>Povidone iod</t>
  </si>
  <si>
    <t>Ofloxacin</t>
  </si>
  <si>
    <t>Cefuroxim</t>
  </si>
  <si>
    <t>Terbutalin 2,5mg + Guaphenasin 100mg/5ml chai 60ml</t>
  </si>
  <si>
    <t>Tobramycin</t>
  </si>
  <si>
    <t>Salbutamol</t>
  </si>
  <si>
    <t>Calci clorid</t>
  </si>
  <si>
    <t>Calciclorid</t>
  </si>
  <si>
    <t>Cefuroxime</t>
  </si>
  <si>
    <t>Cefaclor</t>
  </si>
  <si>
    <t>Cefoperazone</t>
  </si>
  <si>
    <t>Ceftizoxim</t>
  </si>
  <si>
    <t>Ceftazidim</t>
  </si>
  <si>
    <t>Cefotaxim</t>
  </si>
  <si>
    <t>Cisplatin</t>
  </si>
  <si>
    <t>Amoxicillin + Acid clavulanic</t>
  </si>
  <si>
    <t>Clorocina - H+ Hydrocortison</t>
  </si>
  <si>
    <t>Amiodaron</t>
  </si>
  <si>
    <t>Ethamsylat</t>
  </si>
  <si>
    <t>Clindamycin</t>
  </si>
  <si>
    <t>Dexamethason</t>
  </si>
  <si>
    <t>Aminophylin</t>
  </si>
  <si>
    <t>Diazepam</t>
  </si>
  <si>
    <t>Digoxin</t>
  </si>
  <si>
    <t>Diphenhydramin</t>
  </si>
  <si>
    <t>Pethidin</t>
  </si>
  <si>
    <t>Dopamin</t>
  </si>
  <si>
    <t>Dobutamin</t>
  </si>
  <si>
    <t>Ondansetron</t>
  </si>
  <si>
    <t>Cyclophosphamide</t>
  </si>
  <si>
    <t>Ephedrin</t>
  </si>
  <si>
    <t>Lidocain + Epinephrine</t>
  </si>
  <si>
    <t>Cetuximab</t>
  </si>
  <si>
    <t>Rocuronium bromide</t>
  </si>
  <si>
    <t>Etomidat</t>
  </si>
  <si>
    <t>Acid tranexamic</t>
  </si>
  <si>
    <t>Levofloxacin</t>
  </si>
  <si>
    <t>Fentanyl</t>
  </si>
  <si>
    <t>Pỉroxicam</t>
  </si>
  <si>
    <t>Fosfomycin</t>
  </si>
  <si>
    <t>Ceftazidime</t>
  </si>
  <si>
    <t>Propofol</t>
  </si>
  <si>
    <t>Succinyl gelatin</t>
  </si>
  <si>
    <t>Gentamycine</t>
  </si>
  <si>
    <t>Tranexamic acid</t>
  </si>
  <si>
    <t>Acid amin dùng cho người bệnh suy gan</t>
  </si>
  <si>
    <t>Huyết thanh kháng độc tố uốn ván tinh chế</t>
  </si>
  <si>
    <t>Cefoperazon + Sulbactam</t>
  </si>
  <si>
    <t>Hydrocortison - Lidocain</t>
  </si>
  <si>
    <t>Paracetamol</t>
  </si>
  <si>
    <t>Filgrastim</t>
  </si>
  <si>
    <t>Kali Chlorid</t>
  </si>
  <si>
    <t>Ketamin 500mg/10ml</t>
  </si>
  <si>
    <t>Clarithromycin</t>
  </si>
  <si>
    <t>Lidocaine</t>
  </si>
  <si>
    <t>Lidocain + Adrenalin</t>
  </si>
  <si>
    <t>Meropenem</t>
  </si>
  <si>
    <t>Methyl prednisolone</t>
  </si>
  <si>
    <t>Metoclopramid</t>
  </si>
  <si>
    <t>Metronidazol</t>
  </si>
  <si>
    <t>Midazolam</t>
  </si>
  <si>
    <t>Morphin</t>
  </si>
  <si>
    <t>Naloxone</t>
  </si>
  <si>
    <t>Neostigmin</t>
  </si>
  <si>
    <t>Acridon acetic + N-methyl glucamin</t>
  </si>
  <si>
    <t>Nicardipin</t>
  </si>
  <si>
    <t>Piracetam</t>
  </si>
  <si>
    <t>Atracurium</t>
  </si>
  <si>
    <t>Nước cất pha tiêm</t>
  </si>
  <si>
    <t>Iohexol</t>
  </si>
  <si>
    <t>Omeprazol</t>
  </si>
  <si>
    <t>Odanstron</t>
  </si>
  <si>
    <t>Phenazon + Lidocain hydrochlorid</t>
  </si>
  <si>
    <t>Xylometazolin</t>
  </si>
  <si>
    <t>paracetamol</t>
  </si>
  <si>
    <t>Paclitaxel</t>
  </si>
  <si>
    <t>Tixocortol pivalat</t>
  </si>
  <si>
    <t>Budesonide</t>
  </si>
  <si>
    <t>N-methylglucamin succinat + natri clorid + kali clorid + magnesi clorid</t>
  </si>
  <si>
    <t>Ceftriaxone</t>
  </si>
  <si>
    <t>Human Insulin</t>
  </si>
  <si>
    <t>Sevoflurane</t>
  </si>
  <si>
    <t>Sodium Bicarbonate</t>
  </si>
  <si>
    <t>Strychnin</t>
  </si>
  <si>
    <t>Desfluran</t>
  </si>
  <si>
    <t>Suxamethonium  100mg/2ml</t>
  </si>
  <si>
    <t>Budesonide + formoterol</t>
  </si>
  <si>
    <t>Acetylleucin</t>
  </si>
  <si>
    <t>Cefamandol</t>
  </si>
  <si>
    <t>Ceftriaxon</t>
  </si>
  <si>
    <t>Docetaxel</t>
  </si>
  <si>
    <t>Tetracyclin 1%</t>
  </si>
  <si>
    <t>Ampicilin/sulbactam</t>
  </si>
  <si>
    <t>5- Fluorouracil</t>
  </si>
  <si>
    <t>Vancomycin</t>
  </si>
  <si>
    <t>Cefamandole</t>
  </si>
  <si>
    <t>Amoxicilin + Sulbactam</t>
  </si>
  <si>
    <t>Acetyl-DL leucin</t>
  </si>
  <si>
    <t>Furosemide</t>
  </si>
  <si>
    <t>Hydroxyethyl Starch</t>
  </si>
  <si>
    <t>Iobitridol</t>
  </si>
  <si>
    <t>Lidocain</t>
  </si>
  <si>
    <t>Azithromycin</t>
  </si>
  <si>
    <t>Acetylcystein</t>
  </si>
  <si>
    <t>Nifedipin</t>
  </si>
  <si>
    <t>L-Ornithin - L- aspartat</t>
  </si>
  <si>
    <t>Amoxicilin + Acid clavulanic</t>
  </si>
  <si>
    <t>Amoxicilin 250 mg + Acid clavulanic 31,25mg</t>
  </si>
  <si>
    <t>Amoxicilin 500mg + Acid clavulanic 62,5mg</t>
  </si>
  <si>
    <t>Amoxicilin 500mg + Acid clavulanic 125mg</t>
  </si>
  <si>
    <t>Amoxicilin/clavulanat</t>
  </si>
  <si>
    <t>Betahistine</t>
  </si>
  <si>
    <t>Betahistine dihydrochloride</t>
  </si>
  <si>
    <t>Chất ly giải vi khuẩn đông khô</t>
  </si>
  <si>
    <t>Tyrothricin + Benzalkonium + Benocaine</t>
  </si>
  <si>
    <t>Paracetamol  viên đạn</t>
  </si>
  <si>
    <t>Paracetamol viên sủi</t>
  </si>
  <si>
    <t>Attapulgit hoạt hóa + Hỗn hợp Magnesi carbonat- Nhôm hydroxyd</t>
  </si>
  <si>
    <t>Cefpodoxim</t>
  </si>
  <si>
    <t>Levocetirizin</t>
  </si>
  <si>
    <t>Magnesi 470mg +Piridoxin 5mg</t>
  </si>
  <si>
    <t>piracetam 800mg</t>
  </si>
  <si>
    <t>Ambroxol</t>
  </si>
  <si>
    <t>Codein camphosulfonat 25mg + sulfogaiacol  100mg+ cao mềm grindelia 20mg</t>
  </si>
  <si>
    <t>Esomeprazole</t>
  </si>
  <si>
    <t>Esomeprazol</t>
  </si>
  <si>
    <t>Rabeprazol</t>
  </si>
  <si>
    <t>Cefpodoxime</t>
  </si>
  <si>
    <t>Spiramycin</t>
  </si>
  <si>
    <t>Itraconazole</t>
  </si>
  <si>
    <t>Gingko biloba</t>
  </si>
  <si>
    <t>Fexofenadine</t>
  </si>
  <si>
    <t>Acetyl cystein</t>
  </si>
  <si>
    <t>Vitamin B1</t>
  </si>
  <si>
    <t>5-Fluorouracil ''Ebewe'' 50mg/ml; ống 5ml</t>
  </si>
  <si>
    <t>Acellbia 500mg/50ml 500mg/50mL</t>
  </si>
  <si>
    <t>Adrenalin 1mg/ml</t>
  </si>
  <si>
    <t>Adrim 50mg</t>
  </si>
  <si>
    <t>Aerius Syr 0,5mg/ml</t>
  </si>
  <si>
    <t>Alphachymotrypsin 5000UI</t>
  </si>
  <si>
    <t>AMIGOLD Injection 8,5%; 500ml/chai</t>
  </si>
  <si>
    <t>Anginovag</t>
  </si>
  <si>
    <t>Atrcurrium Hameln 25mg/2,5ml</t>
  </si>
  <si>
    <t>Atropin sulfat 0,25mg/1ml</t>
  </si>
  <si>
    <t>Betahema 2000IU</t>
  </si>
  <si>
    <t>Avelox Inj 400mg/ 250ml 1 s 400mg/250ml</t>
  </si>
  <si>
    <t>Avamys Nasal Spray Sus  27,5µg/liều; 120 liều</t>
  </si>
  <si>
    <t>Betadine Antiseptic Solution (VANG) 10%; 125mL</t>
  </si>
  <si>
    <t>Betadine Gargle &amp; Mouthwash (XANH) 1%; súc họng chai 125mL</t>
  </si>
  <si>
    <t>Biloxcin Eye 0.3%-5ml</t>
  </si>
  <si>
    <t>Biofumoksym 1,5g</t>
  </si>
  <si>
    <t>Biofumoksym  750mg</t>
  </si>
  <si>
    <t>Bricanyl Expectorant Syr 1.5mg 60ml</t>
  </si>
  <si>
    <t>Brulamycin 80mg/2mL</t>
  </si>
  <si>
    <t>Buto-Asma 100µg/liều - 200 liều</t>
  </si>
  <si>
    <t>Calci clorid 10% 500mg/5ml</t>
  </si>
  <si>
    <t>Calciclorid 500mg/5ml</t>
  </si>
  <si>
    <t>Cefuroxime Actavis  1,5g</t>
  </si>
  <si>
    <t>Cefuroxime Actavis  750 mg</t>
  </si>
  <si>
    <t>Ceclor Syr 125mg; hộp 1 lọ 60ml</t>
  </si>
  <si>
    <t>Cefobid 1g</t>
  </si>
  <si>
    <t>Ceftibiotic 1000 1g</t>
  </si>
  <si>
    <t>Ceftazidime Gerda 1g 1g</t>
  </si>
  <si>
    <t>Cefotaxim VCP 1g</t>
  </si>
  <si>
    <t>Cisplatin Ebewe Inj 50mg/100ml 1s 50mg/100mL</t>
  </si>
  <si>
    <t>Clamogentin 1,2g</t>
  </si>
  <si>
    <t>Chlorocina - H</t>
  </si>
  <si>
    <t>Cordarone  150mg/3ml</t>
  </si>
  <si>
    <t>Cyclonamine 12,5% 250mg/2ml</t>
  </si>
  <si>
    <t>Dalacin C Inj  300mg/2ml</t>
  </si>
  <si>
    <t>Dầu Parafin 5ml</t>
  </si>
  <si>
    <t>Dexamethason 4mg/mL</t>
  </si>
  <si>
    <t>Diaphyllin 240mg/5ml</t>
  </si>
  <si>
    <t>Diazepam 10mg/2ml</t>
  </si>
  <si>
    <t>Digoxin 0,5mg/2ml</t>
  </si>
  <si>
    <t>Diprivan Inj 20ml 5 s 1%; 20mL</t>
  </si>
  <si>
    <t>Dimedrol 10mg/1ml</t>
  </si>
  <si>
    <t>Doxorubicin Ebewe Inj 10MG5ML 1s 10mg</t>
  </si>
  <si>
    <t>Doxorubicin Ebewe Inj 50MG/25ML 1s 50mg</t>
  </si>
  <si>
    <t>Dolcontral 100mg/2ml</t>
  </si>
  <si>
    <t>Dopamin 200mg/5ml</t>
  </si>
  <si>
    <t>Dobutamine Panpharma 250mg/20m 250mg/20mL</t>
  </si>
  <si>
    <t>Emistop  8mg/4ml</t>
  </si>
  <si>
    <t>Endoxan inj  200mg</t>
  </si>
  <si>
    <t>Endoxan inj  500mg</t>
  </si>
  <si>
    <t>Ephedrine Aguettant 30mg/1ml</t>
  </si>
  <si>
    <t>Epicain</t>
  </si>
  <si>
    <t>Erbitux 5mg/ml 20ml</t>
  </si>
  <si>
    <t>Esmeron 50mg Via 10mg/ml 10s 50mg/ml (ống 50mg)</t>
  </si>
  <si>
    <t>Etomidate-Lipuro Inj 20mg/10ml  20mg/10ml</t>
  </si>
  <si>
    <t>Examin 250mg/5ml</t>
  </si>
  <si>
    <t>Fanlodo 500mg/100mL</t>
  </si>
  <si>
    <t>Fentanyl 0,1mg/ml; ống 2ml</t>
  </si>
  <si>
    <t>Fenidel 20mg</t>
  </si>
  <si>
    <t>Fentanyl  0,05mg/ml; ống 10ml</t>
  </si>
  <si>
    <t>Fentanyl - Hameln 50mcg/ml  0.1mg/2ml</t>
  </si>
  <si>
    <t>Fentanyl - Hameln 50mcg/ml 0.5mg/10ml</t>
  </si>
  <si>
    <t>Fosmycin for I.V.Use 1g 1g</t>
  </si>
  <si>
    <t>Fortum 1g</t>
  </si>
  <si>
    <t>Fresofol  1%; 20mL</t>
  </si>
  <si>
    <t>Gelofusine</t>
  </si>
  <si>
    <t>Gentamycin 80mg</t>
  </si>
  <si>
    <t>Greadim   1g</t>
  </si>
  <si>
    <t>Haemostop 250mg</t>
  </si>
  <si>
    <t>Hepagold 8% 250ml</t>
  </si>
  <si>
    <t>Hepagold 8% 500ml</t>
  </si>
  <si>
    <t>Huyết thanh kháng độc tố uốn ván tinh chế 1500 đvqt</t>
  </si>
  <si>
    <t>Hwasul Inj</t>
  </si>
  <si>
    <t>Hydrocortison Lidocain 125mg</t>
  </si>
  <si>
    <t>Illixime 0,3%; lọ 5ml</t>
  </si>
  <si>
    <t>Infulgan 1g</t>
  </si>
  <si>
    <t>Iodine 10%; 125mL</t>
  </si>
  <si>
    <t>Ior Leukocim 300mcg</t>
  </si>
  <si>
    <t>Kali Chlorid 10%-10ml</t>
  </si>
  <si>
    <t>Klacid 60ml Sus 125mg/5ml; chai 60ml</t>
  </si>
  <si>
    <t>Levobac IV Infusion 500mg/100mL</t>
  </si>
  <si>
    <t>Leukokine  300mcg</t>
  </si>
  <si>
    <t>Lidocain 10%; dạng xịt; lọ 38g</t>
  </si>
  <si>
    <t>Lidonalin</t>
  </si>
  <si>
    <t>Lidocain 2%/2ml</t>
  </si>
  <si>
    <t>Lobitzo 500mg/100mL</t>
  </si>
  <si>
    <t>Mabthera Inj 500mg/50mL</t>
  </si>
  <si>
    <t>Maxpenem Injection  1g</t>
  </si>
  <si>
    <t>Maxpenem Injection   500mg</t>
  </si>
  <si>
    <t>Matoni 40mg</t>
  </si>
  <si>
    <t>Meronem Inj 500mg 10 s 500mg</t>
  </si>
  <si>
    <t>Metoclopramid Kabi 5mg/ml; ống 2ml</t>
  </si>
  <si>
    <t>Meronem 1g</t>
  </si>
  <si>
    <t>MEROFEN 1 1g</t>
  </si>
  <si>
    <t>Metronidazol 500mg 100ml</t>
  </si>
  <si>
    <t>Metronidazol 500mg/100mL</t>
  </si>
  <si>
    <t>Midanium INJ 5mg/ml; ống 1ml</t>
  </si>
  <si>
    <t>Morphin HCL 10mg/1ml</t>
  </si>
  <si>
    <t>Naloxone Inj 0,4mg/1ml</t>
  </si>
  <si>
    <t>Nefopam 20mg</t>
  </si>
  <si>
    <t>Neostigmin 0,5mg</t>
  </si>
  <si>
    <t>Newferon 12,5%; ống 2ml</t>
  </si>
  <si>
    <t>Nicardipine Aguettant  10mg/10ml</t>
  </si>
  <si>
    <t>Nootropil  3g/15ml</t>
  </si>
  <si>
    <t>Notrixum  25mg/2,5ml</t>
  </si>
  <si>
    <t>Novutrax (BHYT thanh toán 50%) 20mg/10mL</t>
  </si>
  <si>
    <t>Nước cất tiêm 5ml</t>
  </si>
  <si>
    <t>Omnipaque Inj Iod 300mg/ ml 10 x 50ml 300mg I/mL, 50mL</t>
  </si>
  <si>
    <t>Omeprazol Normon 40mg</t>
  </si>
  <si>
    <t>Oncodocel 80mg</t>
  </si>
  <si>
    <t>Ondavell 8mg/4ml</t>
  </si>
  <si>
    <t>Otipax</t>
  </si>
  <si>
    <t>Otrivin 0,05% Dro 0,05%; 10ml</t>
  </si>
  <si>
    <t>Otrivin 0.1% Dro 0,1%; 10ml</t>
  </si>
  <si>
    <t>Otrivin 0,1% Nasal Spray 10ml</t>
  </si>
  <si>
    <t>Paracetamol B.Braun 1 g</t>
  </si>
  <si>
    <t>Paclitaxel Ebewe Inj 100MG/16.7ML 1s 100mg</t>
  </si>
  <si>
    <t>Perfalgan 1g</t>
  </si>
  <si>
    <t>Pivalone Spr 1%, 10ml (spray)</t>
  </si>
  <si>
    <t>Povidine</t>
  </si>
  <si>
    <t>Propofol Lipuro 0,5%; 20ml</t>
  </si>
  <si>
    <t>Propofol Lifuro 1% 20ml</t>
  </si>
  <si>
    <t>Protovan</t>
  </si>
  <si>
    <t>Pulmicort respules 500µg/2ml</t>
  </si>
  <si>
    <t>Reamberin 400ml 1s</t>
  </si>
  <si>
    <t>Ridulin Dobutamine 250mg/20ml</t>
  </si>
  <si>
    <t>Rocephin 1g</t>
  </si>
  <si>
    <t>Scilin M30 70/30; 1000 UI; 10ml</t>
  </si>
  <si>
    <t>Sevoflurane 250ml</t>
  </si>
  <si>
    <t>Sevorane 250ml</t>
  </si>
  <si>
    <t>Sodium Bicarbonate  4.2% 250ml</t>
  </si>
  <si>
    <t>Solu-Medrol Inj 40mg/ml; 1ml</t>
  </si>
  <si>
    <t>Stasamin</t>
  </si>
  <si>
    <t>Strychnin sulfat 0,001g</t>
  </si>
  <si>
    <t>Sulperazone IM/IV Inj</t>
  </si>
  <si>
    <t>Suprane 240ml</t>
  </si>
  <si>
    <t>Symbicort Tur Oth 60 Dose</t>
  </si>
  <si>
    <t>Tanganil  500mg/5ml</t>
  </si>
  <si>
    <t>Tarcefandol 1000mg</t>
  </si>
  <si>
    <t>Tartriakson 1g 1G</t>
  </si>
  <si>
    <t>Tavanic 500mg/ 100ml</t>
  </si>
  <si>
    <t>TAVANIC 250mg Inj B/ 1 Bottle x 50m 250mg/50mL</t>
  </si>
  <si>
    <t>Taxotere  20mg/1ml</t>
  </si>
  <si>
    <t>Taxotere  80mg/4ml</t>
  </si>
  <si>
    <t>Tercef  1g</t>
  </si>
  <si>
    <t>Tetracyllin 1%,5g</t>
  </si>
  <si>
    <t>Trichopol 500mg/100ml</t>
  </si>
  <si>
    <t>Transamin Injection 250mg/5ml</t>
  </si>
  <si>
    <t>Unasyn Inj 1500mg</t>
  </si>
  <si>
    <t>Unilimadin 300mg/2ml</t>
  </si>
  <si>
    <t>UracilSBK 250</t>
  </si>
  <si>
    <t>Viducefdin 1g</t>
  </si>
  <si>
    <t>Valacin 1000 1g</t>
  </si>
  <si>
    <t>Vanco-Lyomark 1g</t>
  </si>
  <si>
    <t>Ventolin Inh  100µg/liều - 200 liều</t>
  </si>
  <si>
    <t>Vicimadol 1g</t>
  </si>
  <si>
    <t>Vimotram</t>
  </si>
  <si>
    <t>Vintanil 500mg</t>
  </si>
  <si>
    <t>Vinrolac 30mg</t>
  </si>
  <si>
    <t>Vincomid</t>
  </si>
  <si>
    <t>Vintrypsin 5.000UI</t>
  </si>
  <si>
    <t>Vinzix 20mg</t>
  </si>
  <si>
    <t>Volulyte IV 6% 500ml</t>
  </si>
  <si>
    <t>Xenetix  300mgI/ml-50ml</t>
  </si>
  <si>
    <t>Xylocaine Jelly Oin 2%; gelly 30g</t>
  </si>
  <si>
    <t>Zinacef 750mg</t>
  </si>
  <si>
    <t>Zitromax Pos Sus 200mg/ 5ml 15ml</t>
  </si>
  <si>
    <t>Zodox 50mg</t>
  </si>
  <si>
    <t>ACC Sus. 200mg 200mg</t>
  </si>
  <si>
    <t>Adalat 10mg</t>
  </si>
  <si>
    <t>Aerius Tab 5mg</t>
  </si>
  <si>
    <t>Arictis 150mg</t>
  </si>
  <si>
    <t>Augmentin BD Tab 1g</t>
  </si>
  <si>
    <t>Augmentin 250/31.25 Sac</t>
  </si>
  <si>
    <t>Augmentin 500/62.5 mg Sac</t>
  </si>
  <si>
    <t>Augmentin BD 625mg</t>
  </si>
  <si>
    <t>Augmentin SR Tab 1000mg/ 62.5mg</t>
  </si>
  <si>
    <t>Betaserc Tab 16mg</t>
  </si>
  <si>
    <t>Betaserc 24mg</t>
  </si>
  <si>
    <t>Broncho Vaxom Adults 7mg</t>
  </si>
  <si>
    <t>Broncho Vaxom Children 3,5mg</t>
  </si>
  <si>
    <t>Cammic 500mg</t>
  </si>
  <si>
    <t>CLARIVIDI 500 500mg</t>
  </si>
  <si>
    <t>Curam Tab 625mg</t>
  </si>
  <si>
    <t>Dalacin C Cap 300mg</t>
  </si>
  <si>
    <t>Diazepam 5mg</t>
  </si>
  <si>
    <t>Dorithricin</t>
  </si>
  <si>
    <t>Efferalgan  Suppo 150mg</t>
  </si>
  <si>
    <t>Efferalgan Suppo 300mg</t>
  </si>
  <si>
    <t>Efferalgan 500mg</t>
  </si>
  <si>
    <t>Efferalgan Sachets 250mg</t>
  </si>
  <si>
    <t>Fahado 500mg</t>
  </si>
  <si>
    <t>Gastropulgite Sac</t>
  </si>
  <si>
    <t>Glofap 200 200mg</t>
  </si>
  <si>
    <t>Hatabtrypsin  4.2mg</t>
  </si>
  <si>
    <t>Klacid 250mg</t>
  </si>
  <si>
    <t>Klacid MR 500mg</t>
  </si>
  <si>
    <t>Levocozate F.C 5mg</t>
  </si>
  <si>
    <t>Losec Mups Tab  20mg</t>
  </si>
  <si>
    <t>Loximat  500mg</t>
  </si>
  <si>
    <t>Magnesium B6</t>
  </si>
  <si>
    <t>Medrol  4mg</t>
  </si>
  <si>
    <t>Medrol 16mg</t>
  </si>
  <si>
    <t>Medaxetine 500mg 500MG</t>
  </si>
  <si>
    <t>Memoril  800mg</t>
  </si>
  <si>
    <t>Merislon  12mg</t>
  </si>
  <si>
    <t>Mucosolvan tab 300mg</t>
  </si>
  <si>
    <t>Neocodion</t>
  </si>
  <si>
    <t>Nexium Sac 10mg</t>
  </si>
  <si>
    <t>Nexium Mups Tab 20mg</t>
  </si>
  <si>
    <t>Nexium Tab 14s 40mg</t>
  </si>
  <si>
    <t>Nootropyl 800mg</t>
  </si>
  <si>
    <t>Oraptic 20 20mg</t>
  </si>
  <si>
    <t>Pariet tab 20mg 20mg</t>
  </si>
  <si>
    <t>Redcef 100mg; viên nén phân tán</t>
  </si>
  <si>
    <t>Rovamycine 3 MUI</t>
  </si>
  <si>
    <t>Seduxen 5mg</t>
  </si>
  <si>
    <t>Serc 8mg 8mg</t>
  </si>
  <si>
    <t>Sporal cap 100mg</t>
  </si>
  <si>
    <t>Tanakan 40mg</t>
  </si>
  <si>
    <t>Tanganil   500mg</t>
  </si>
  <si>
    <t>Tavanic 500mg</t>
  </si>
  <si>
    <t>Telfast BD 60mg</t>
  </si>
  <si>
    <t>Telfast HD 180mg</t>
  </si>
  <si>
    <t>Transamin 500mg</t>
  </si>
  <si>
    <t>Vacomuc 200 200mg</t>
  </si>
  <si>
    <t>Vitamin B1 10mg</t>
  </si>
  <si>
    <t>Vincystin 200mg</t>
  </si>
  <si>
    <t>Xyzal Tab 5mg 10s</t>
  </si>
  <si>
    <t>Zinnat 500mg</t>
  </si>
  <si>
    <t>Zinnat 250mg</t>
  </si>
  <si>
    <t>Zinnat Sac 125mg 10s</t>
  </si>
  <si>
    <t>Zitromax 500mg</t>
  </si>
  <si>
    <t>5-FT</t>
  </si>
  <si>
    <t>AceT3</t>
  </si>
  <si>
    <t>AdrT</t>
  </si>
  <si>
    <t>AdrT2</t>
  </si>
  <si>
    <t>AeST2</t>
  </si>
  <si>
    <t>AlpT4</t>
  </si>
  <si>
    <t>AMIT3</t>
  </si>
  <si>
    <t>AngT2</t>
  </si>
  <si>
    <t>AtHT</t>
  </si>
  <si>
    <t>AtST</t>
  </si>
  <si>
    <t>AukT1</t>
  </si>
  <si>
    <t>AvIT</t>
  </si>
  <si>
    <t>AvNT</t>
  </si>
  <si>
    <t>BeAT</t>
  </si>
  <si>
    <t>BeGT</t>
  </si>
  <si>
    <t>BiET1</t>
  </si>
  <si>
    <t>BioT1</t>
  </si>
  <si>
    <t>BioT2</t>
  </si>
  <si>
    <t>BrET2</t>
  </si>
  <si>
    <t>BruT2</t>
  </si>
  <si>
    <t>ButT</t>
  </si>
  <si>
    <t>CaCT3</t>
  </si>
  <si>
    <t>CalT</t>
  </si>
  <si>
    <t>CeAT</t>
  </si>
  <si>
    <t>CeAT1</t>
  </si>
  <si>
    <t>CecT8</t>
  </si>
  <si>
    <t>CefT25</t>
  </si>
  <si>
    <t>CefT29</t>
  </si>
  <si>
    <t>CeGT</t>
  </si>
  <si>
    <t>CeVT</t>
  </si>
  <si>
    <t>CiET</t>
  </si>
  <si>
    <t>ClaT21</t>
  </si>
  <si>
    <t>CloT5</t>
  </si>
  <si>
    <t>CorT4</t>
  </si>
  <si>
    <t>CycT5</t>
  </si>
  <si>
    <t>DaCT3</t>
  </si>
  <si>
    <t>DaPT</t>
  </si>
  <si>
    <t>DexT3</t>
  </si>
  <si>
    <t>DiaT</t>
  </si>
  <si>
    <t>DiaT1</t>
  </si>
  <si>
    <t>DigT</t>
  </si>
  <si>
    <t>DiIT</t>
  </si>
  <si>
    <t>DimT</t>
  </si>
  <si>
    <t>DoET1</t>
  </si>
  <si>
    <t>DoET2</t>
  </si>
  <si>
    <t>DolT</t>
  </si>
  <si>
    <t>DopT</t>
  </si>
  <si>
    <t>DoPT1</t>
  </si>
  <si>
    <t>EmiT</t>
  </si>
  <si>
    <t>EnIT</t>
  </si>
  <si>
    <t>EnIT1</t>
  </si>
  <si>
    <t>EpAT</t>
  </si>
  <si>
    <t>EpiT</t>
  </si>
  <si>
    <t>ErbT</t>
  </si>
  <si>
    <t>EsmT1</t>
  </si>
  <si>
    <t>EtIT</t>
  </si>
  <si>
    <t>ExaT</t>
  </si>
  <si>
    <t>FanT</t>
  </si>
  <si>
    <t>FenT</t>
  </si>
  <si>
    <t>FenT2</t>
  </si>
  <si>
    <t>FenT3</t>
  </si>
  <si>
    <t>FenT4</t>
  </si>
  <si>
    <t>FenT5</t>
  </si>
  <si>
    <t>FoFT</t>
  </si>
  <si>
    <t>ForT2</t>
  </si>
  <si>
    <t>FreT1</t>
  </si>
  <si>
    <t>GelT</t>
  </si>
  <si>
    <t>GenT4</t>
  </si>
  <si>
    <t>GreT</t>
  </si>
  <si>
    <t>HaeT</t>
  </si>
  <si>
    <t>HepT</t>
  </si>
  <si>
    <t>HepT1</t>
  </si>
  <si>
    <t>HuTT</t>
  </si>
  <si>
    <t>HwIT</t>
  </si>
  <si>
    <t>HyLT</t>
  </si>
  <si>
    <t>IllT</t>
  </si>
  <si>
    <t>InfT</t>
  </si>
  <si>
    <t>IodT</t>
  </si>
  <si>
    <t>IoLT</t>
  </si>
  <si>
    <t>KaCT</t>
  </si>
  <si>
    <t>KetT1</t>
  </si>
  <si>
    <t>KlaT8</t>
  </si>
  <si>
    <t>LeIT</t>
  </si>
  <si>
    <t>LeuT</t>
  </si>
  <si>
    <t>LidT1</t>
  </si>
  <si>
    <t>LidT2</t>
  </si>
  <si>
    <t>LidT4</t>
  </si>
  <si>
    <t>LobT</t>
  </si>
  <si>
    <t>MaIT</t>
  </si>
  <si>
    <t>MaIT1</t>
  </si>
  <si>
    <t>MaIT2</t>
  </si>
  <si>
    <t>MatT</t>
  </si>
  <si>
    <t>MeIT2</t>
  </si>
  <si>
    <t>MeKT9</t>
  </si>
  <si>
    <t>MerT3</t>
  </si>
  <si>
    <t>MERT7</t>
  </si>
  <si>
    <t>MetT11</t>
  </si>
  <si>
    <t>MetT12</t>
  </si>
  <si>
    <t>MidT</t>
  </si>
  <si>
    <t>MoHT</t>
  </si>
  <si>
    <t>NaIT</t>
  </si>
  <si>
    <t>NefT1</t>
  </si>
  <si>
    <t>NeoT5</t>
  </si>
  <si>
    <t>NewT</t>
  </si>
  <si>
    <t>NiAT</t>
  </si>
  <si>
    <t>NooT2</t>
  </si>
  <si>
    <t>NotT</t>
  </si>
  <si>
    <t>NovT3</t>
  </si>
  <si>
    <t>NuCT</t>
  </si>
  <si>
    <t>NuCT1</t>
  </si>
  <si>
    <t>OmIT1</t>
  </si>
  <si>
    <t>OmNT1</t>
  </si>
  <si>
    <t>OncT</t>
  </si>
  <si>
    <t>OndT</t>
  </si>
  <si>
    <t>OtiT3</t>
  </si>
  <si>
    <t>OtrT4</t>
  </si>
  <si>
    <t>OtrT5</t>
  </si>
  <si>
    <t>OtrT6</t>
  </si>
  <si>
    <t>PaBT</t>
  </si>
  <si>
    <t>PaET</t>
  </si>
  <si>
    <t>PerT</t>
  </si>
  <si>
    <t>PiST</t>
  </si>
  <si>
    <t>PovT</t>
  </si>
  <si>
    <t>PrLT</t>
  </si>
  <si>
    <t>PrLT1</t>
  </si>
  <si>
    <t>ProT2</t>
  </si>
  <si>
    <t>PuRT1</t>
  </si>
  <si>
    <t>ReaT</t>
  </si>
  <si>
    <t>RiDT</t>
  </si>
  <si>
    <t>RocT</t>
  </si>
  <si>
    <t>ScMT</t>
  </si>
  <si>
    <t>SevT</t>
  </si>
  <si>
    <t>SevT1</t>
  </si>
  <si>
    <t>SoBT3</t>
  </si>
  <si>
    <t>SoIT</t>
  </si>
  <si>
    <t>StaT3</t>
  </si>
  <si>
    <t>StST3</t>
  </si>
  <si>
    <t>SuIT</t>
  </si>
  <si>
    <t>SupT</t>
  </si>
  <si>
    <t>SuxT</t>
  </si>
  <si>
    <t>SyTT1</t>
  </si>
  <si>
    <t>TaIT</t>
  </si>
  <si>
    <t>TART</t>
  </si>
  <si>
    <t>TarT1</t>
  </si>
  <si>
    <t>TavT4</t>
  </si>
  <si>
    <t>TAVT6</t>
  </si>
  <si>
    <t>TaxT7</t>
  </si>
  <si>
    <t>TaxT8</t>
  </si>
  <si>
    <t>TerT</t>
  </si>
  <si>
    <t>TetT1</t>
  </si>
  <si>
    <t>TriT11</t>
  </si>
  <si>
    <t>TrIT8</t>
  </si>
  <si>
    <t>UnIT</t>
  </si>
  <si>
    <t>UniT1</t>
  </si>
  <si>
    <t>UraT</t>
  </si>
  <si>
    <t>VacT1</t>
  </si>
  <si>
    <t>ValT</t>
  </si>
  <si>
    <t>VanT1</t>
  </si>
  <si>
    <t>VeIT</t>
  </si>
  <si>
    <t>VicT</t>
  </si>
  <si>
    <t>VimT</t>
  </si>
  <si>
    <t>VinT10</t>
  </si>
  <si>
    <t>VinT11</t>
  </si>
  <si>
    <t>VinT17</t>
  </si>
  <si>
    <t>VinT2</t>
  </si>
  <si>
    <t>VinT3</t>
  </si>
  <si>
    <t>VoIT</t>
  </si>
  <si>
    <t>XenT</t>
  </si>
  <si>
    <t>XyJT</t>
  </si>
  <si>
    <t>ZinT9</t>
  </si>
  <si>
    <t>ZiPT</t>
  </si>
  <si>
    <t>ZodT2</t>
  </si>
  <si>
    <t>ACPT</t>
  </si>
  <si>
    <t>AdaT2</t>
  </si>
  <si>
    <t>AeTT</t>
  </si>
  <si>
    <t>AriT</t>
  </si>
  <si>
    <t>AuBT</t>
  </si>
  <si>
    <t>AugT22</t>
  </si>
  <si>
    <t>AugT23</t>
  </si>
  <si>
    <t>AugT26</t>
  </si>
  <si>
    <t>AuST6</t>
  </si>
  <si>
    <t>BeTT5</t>
  </si>
  <si>
    <t>BetT6</t>
  </si>
  <si>
    <t>BrVT</t>
  </si>
  <si>
    <t>BrVT1</t>
  </si>
  <si>
    <t>CamT1</t>
  </si>
  <si>
    <t>CLAT19</t>
  </si>
  <si>
    <t>CuTT1</t>
  </si>
  <si>
    <t>DaCT2</t>
  </si>
  <si>
    <t>DiaT2</t>
  </si>
  <si>
    <t>DorT3</t>
  </si>
  <si>
    <t>EffT10</t>
  </si>
  <si>
    <t>EffT11</t>
  </si>
  <si>
    <t>EffT13</t>
  </si>
  <si>
    <t>EffT8</t>
  </si>
  <si>
    <t>FahT</t>
  </si>
  <si>
    <t>GaST2</t>
  </si>
  <si>
    <t>GloT1</t>
  </si>
  <si>
    <t>HatT</t>
  </si>
  <si>
    <t>KlaT9</t>
  </si>
  <si>
    <t>KlMT2</t>
  </si>
  <si>
    <t>LeFT</t>
  </si>
  <si>
    <t>LoMT</t>
  </si>
  <si>
    <t>LoxT4</t>
  </si>
  <si>
    <t>MaBT4</t>
  </si>
  <si>
    <t>MaBT5</t>
  </si>
  <si>
    <t>MedT23</t>
  </si>
  <si>
    <t>MedT24</t>
  </si>
  <si>
    <t>MedT27</t>
  </si>
  <si>
    <t>MemT2</t>
  </si>
  <si>
    <t>MerT4</t>
  </si>
  <si>
    <t>MuTT2</t>
  </si>
  <si>
    <t>NeoT4</t>
  </si>
  <si>
    <t>NeST</t>
  </si>
  <si>
    <t>NeTT</t>
  </si>
  <si>
    <t>NeTT1</t>
  </si>
  <si>
    <t>NooT3</t>
  </si>
  <si>
    <t>OraT7</t>
  </si>
  <si>
    <t>PaTT</t>
  </si>
  <si>
    <t>RedT4</t>
  </si>
  <si>
    <t>RovT5</t>
  </si>
  <si>
    <t>SedT4</t>
  </si>
  <si>
    <t>SerT9</t>
  </si>
  <si>
    <t>SpCT1</t>
  </si>
  <si>
    <t>TanT4</t>
  </si>
  <si>
    <t>TanT5</t>
  </si>
  <si>
    <t>TavT3</t>
  </si>
  <si>
    <t>TeBT</t>
  </si>
  <si>
    <t>TeHT</t>
  </si>
  <si>
    <t>TraT3</t>
  </si>
  <si>
    <t>VacT2</t>
  </si>
  <si>
    <t>ViBT1</t>
  </si>
  <si>
    <t>VinT</t>
  </si>
  <si>
    <t>XyTT1</t>
  </si>
  <si>
    <t>ZinT10</t>
  </si>
  <si>
    <t>ZinT8</t>
  </si>
  <si>
    <t>ZiST</t>
  </si>
  <si>
    <t>ZitT1</t>
  </si>
  <si>
    <t>Ebewe - Áo</t>
  </si>
  <si>
    <t>Russia</t>
  </si>
  <si>
    <t>Vinphaco - Việt Nam</t>
  </si>
  <si>
    <t>Bidiphar - Việt Nam</t>
  </si>
  <si>
    <t>JW Pharmaceutical Corporation - Korea</t>
  </si>
  <si>
    <t>Ferrer - Spain</t>
  </si>
  <si>
    <t>Hameln - GERMANY</t>
  </si>
  <si>
    <t>Ác hen ti na</t>
  </si>
  <si>
    <t>Bayer Schering Pharma AG Đức - GERMANY</t>
  </si>
  <si>
    <t>Glaxo Operations UK Ltd Anh - Anh</t>
  </si>
  <si>
    <t>Cyprus</t>
  </si>
  <si>
    <t>Pharmaceutical Works  Polpharma S.A - Balan</t>
  </si>
  <si>
    <t>Interphil Laboratories Inc - Philippines</t>
  </si>
  <si>
    <t>Hungary</t>
  </si>
  <si>
    <t>Spain</t>
  </si>
  <si>
    <t>Pharbaco - Việt Nam</t>
  </si>
  <si>
    <t>Việt Nam</t>
  </si>
  <si>
    <t>Balkanpharma - Bungari</t>
  </si>
  <si>
    <t>Facta Farmaceutici SPA - Italy</t>
  </si>
  <si>
    <t>Haupt Pharma Latina Srl - Italy</t>
  </si>
  <si>
    <t>VCP - Việt Nam</t>
  </si>
  <si>
    <t>Sanofi winthrop Industries - France</t>
  </si>
  <si>
    <t>Pfizer PGM Pháp - Belgium</t>
  </si>
  <si>
    <t>Richter - Hungary</t>
  </si>
  <si>
    <t>Rotex - GERMANY</t>
  </si>
  <si>
    <t>Sterop - Belgium</t>
  </si>
  <si>
    <t>Corden Pharma S.P.A</t>
  </si>
  <si>
    <t>Warsaw - Balan</t>
  </si>
  <si>
    <t>Claris - India</t>
  </si>
  <si>
    <t>Baxter Oncology GmbH - GERMANY</t>
  </si>
  <si>
    <t>Aguettant - France</t>
  </si>
  <si>
    <t>Yuhan Corp - Korea</t>
  </si>
  <si>
    <t>Merck - GERMANY</t>
  </si>
  <si>
    <t>N.V Organon - Hà lan</t>
  </si>
  <si>
    <t>B.Braun - GERMANY</t>
  </si>
  <si>
    <t>Huons - Korea</t>
  </si>
  <si>
    <t>Solupharm - GERMANY</t>
  </si>
  <si>
    <t>Rotexmedica - GERMANY</t>
  </si>
  <si>
    <t>Meiji - Japan</t>
  </si>
  <si>
    <t>GlaxoSmithKline Manufacturing SpA - Italy</t>
  </si>
  <si>
    <t>B.Braun - Áo</t>
  </si>
  <si>
    <t>B.Braun - Malaysia</t>
  </si>
  <si>
    <t>Indonesia</t>
  </si>
  <si>
    <t>Korea</t>
  </si>
  <si>
    <t>Viện vắc xin và Sinh phẩm y tế - Việt Nam</t>
  </si>
  <si>
    <t>Hwajin - Korea</t>
  </si>
  <si>
    <t>Gedeon Richter - Hungary</t>
  </si>
  <si>
    <t>Hanlim - Korea</t>
  </si>
  <si>
    <t>Ukraine</t>
  </si>
  <si>
    <t>Bangladesh</t>
  </si>
  <si>
    <t>CHINA</t>
  </si>
  <si>
    <t>B.Braun - Việt Nam</t>
  </si>
  <si>
    <t>India</t>
  </si>
  <si>
    <t>GE Healthcare Ireland - Iceland</t>
  </si>
  <si>
    <t>Normon - Spain</t>
  </si>
  <si>
    <t>Romania</t>
  </si>
  <si>
    <t>France</t>
  </si>
  <si>
    <t>Bristol - Italy</t>
  </si>
  <si>
    <t>GERMANY</t>
  </si>
  <si>
    <t>Bioton S.A - Balan</t>
  </si>
  <si>
    <t>Puerto rico</t>
  </si>
  <si>
    <t>Tarchomin - Balan</t>
  </si>
  <si>
    <t>Olic - Thailand</t>
  </si>
  <si>
    <t>Intas - India</t>
  </si>
  <si>
    <t>Hà Tây - Việt Nam</t>
  </si>
  <si>
    <t xml:space="preserve"> 50mg/ml; ống 5ml</t>
  </si>
  <si>
    <t xml:space="preserve"> 500mg/50mL</t>
  </si>
  <si>
    <t xml:space="preserve"> 1mg/ml</t>
  </si>
  <si>
    <t xml:space="preserve"> 50mg</t>
  </si>
  <si>
    <t xml:space="preserve"> 0,5mg/ml</t>
  </si>
  <si>
    <t xml:space="preserve"> 5000UI</t>
  </si>
  <si>
    <t xml:space="preserve"> 8,5%; 500ml/chai</t>
  </si>
  <si>
    <t xml:space="preserve"> 25mg/2,5ml</t>
  </si>
  <si>
    <t xml:space="preserve"> 0,25mg/1ml</t>
  </si>
  <si>
    <t xml:space="preserve"> 2000IU</t>
  </si>
  <si>
    <t xml:space="preserve"> 400mg/250ml</t>
  </si>
  <si>
    <t xml:space="preserve"> 27,5µg/liều; 120 liều</t>
  </si>
  <si>
    <t xml:space="preserve"> 10%; 125mL</t>
  </si>
  <si>
    <t xml:space="preserve"> 1%; súc họng chai 125mL</t>
  </si>
  <si>
    <t xml:space="preserve"> 0.3%-5ml</t>
  </si>
  <si>
    <t xml:space="preserve"> 1,5g</t>
  </si>
  <si>
    <t xml:space="preserve"> 750mg</t>
  </si>
  <si>
    <t xml:space="preserve"> 80mg/2mL</t>
  </si>
  <si>
    <t xml:space="preserve"> 100µg/liều - 200 liều</t>
  </si>
  <si>
    <t xml:space="preserve"> 500mg/5ml</t>
  </si>
  <si>
    <t xml:space="preserve"> 750 mg</t>
  </si>
  <si>
    <t xml:space="preserve"> 125mg; hộp 1 lọ 60ml</t>
  </si>
  <si>
    <t xml:space="preserve"> 1g</t>
  </si>
  <si>
    <t xml:space="preserve"> 50mg/100mL</t>
  </si>
  <si>
    <t xml:space="preserve"> 150mg/3ml</t>
  </si>
  <si>
    <t xml:space="preserve"> 250mg/2ml</t>
  </si>
  <si>
    <t xml:space="preserve"> 300mg/2ml</t>
  </si>
  <si>
    <t xml:space="preserve"> 5ml</t>
  </si>
  <si>
    <t xml:space="preserve"> 4mg/mL</t>
  </si>
  <si>
    <t xml:space="preserve"> 240mg/5ml</t>
  </si>
  <si>
    <t xml:space="preserve"> 10mg/2ml</t>
  </si>
  <si>
    <t xml:space="preserve"> 0,5mg/2ml</t>
  </si>
  <si>
    <t xml:space="preserve"> 1%; 20mL</t>
  </si>
  <si>
    <t xml:space="preserve"> 10mg/1ml</t>
  </si>
  <si>
    <t xml:space="preserve"> 10mg</t>
  </si>
  <si>
    <t xml:space="preserve"> 100mg/2ml</t>
  </si>
  <si>
    <t xml:space="preserve"> 200mg/5ml</t>
  </si>
  <si>
    <t xml:space="preserve"> 250mg/20mL</t>
  </si>
  <si>
    <t xml:space="preserve"> 8mg/4ml</t>
  </si>
  <si>
    <t xml:space="preserve"> 200mg</t>
  </si>
  <si>
    <t xml:space="preserve"> 500mg</t>
  </si>
  <si>
    <t xml:space="preserve"> 30mg/1ml</t>
  </si>
  <si>
    <t xml:space="preserve"> 5mg/ml 20ml</t>
  </si>
  <si>
    <t xml:space="preserve"> 50mg/ml (ống 50mg)</t>
  </si>
  <si>
    <t xml:space="preserve"> 20mg/10ml</t>
  </si>
  <si>
    <t xml:space="preserve"> 250mg/5ml</t>
  </si>
  <si>
    <t xml:space="preserve"> 500mg/100mL</t>
  </si>
  <si>
    <t xml:space="preserve"> 0,1mg/ml; ống 2ml</t>
  </si>
  <si>
    <t xml:space="preserve"> 20mg</t>
  </si>
  <si>
    <t xml:space="preserve"> 0,05mg/ml; ống 10ml</t>
  </si>
  <si>
    <t xml:space="preserve"> 0.1mg/2ml</t>
  </si>
  <si>
    <t xml:space="preserve"> 0.5mg/10ml</t>
  </si>
  <si>
    <t xml:space="preserve"> 80mg</t>
  </si>
  <si>
    <t xml:space="preserve"> 250mg</t>
  </si>
  <si>
    <t xml:space="preserve"> 8% 250ml</t>
  </si>
  <si>
    <t xml:space="preserve"> 8% 500ml</t>
  </si>
  <si>
    <t xml:space="preserve"> 1500 đvqt</t>
  </si>
  <si>
    <t xml:space="preserve"> 125mg</t>
  </si>
  <si>
    <t xml:space="preserve"> 0,3%; lọ 5ml</t>
  </si>
  <si>
    <t xml:space="preserve"> 300mcg</t>
  </si>
  <si>
    <t xml:space="preserve"> 10%-10ml</t>
  </si>
  <si>
    <t xml:space="preserve"> 500mg/10ml</t>
  </si>
  <si>
    <t xml:space="preserve"> 125mg/5ml; chai 60ml</t>
  </si>
  <si>
    <t xml:space="preserve"> 10%; dạng xịt; lọ 38g</t>
  </si>
  <si>
    <t xml:space="preserve"> 2%/2ml</t>
  </si>
  <si>
    <t xml:space="preserve"> 40mg</t>
  </si>
  <si>
    <t xml:space="preserve"> 5mg/ml; ống 2ml</t>
  </si>
  <si>
    <t xml:space="preserve"> 500mg 100ml</t>
  </si>
  <si>
    <t xml:space="preserve"> 5mg/ml; ống 1ml</t>
  </si>
  <si>
    <t xml:space="preserve"> 0,4mg/1ml</t>
  </si>
  <si>
    <t xml:space="preserve"> 0,5mg</t>
  </si>
  <si>
    <t xml:space="preserve"> 12,5%; ống 2ml</t>
  </si>
  <si>
    <t xml:space="preserve"> 10mg/10ml</t>
  </si>
  <si>
    <t xml:space="preserve"> 3g/15ml</t>
  </si>
  <si>
    <t xml:space="preserve"> 20mg/10mL</t>
  </si>
  <si>
    <t xml:space="preserve"> 300mg I/mL, 50mL</t>
  </si>
  <si>
    <t xml:space="preserve"> 0,05%; 10ml</t>
  </si>
  <si>
    <t xml:space="preserve"> 0,1%; 10ml</t>
  </si>
  <si>
    <t xml:space="preserve"> 10ml</t>
  </si>
  <si>
    <t xml:space="preserve"> 1 g</t>
  </si>
  <si>
    <t xml:space="preserve"> 100mg</t>
  </si>
  <si>
    <t xml:space="preserve"> 1%, 10ml (spray)</t>
  </si>
  <si>
    <t xml:space="preserve"> 0,5%; 20ml</t>
  </si>
  <si>
    <t xml:space="preserve"> 1% 20ml</t>
  </si>
  <si>
    <t xml:space="preserve"> 500µg/2ml</t>
  </si>
  <si>
    <t xml:space="preserve"> 250mg/20ml</t>
  </si>
  <si>
    <t xml:space="preserve"> 70/30; 1000 UI; 10ml</t>
  </si>
  <si>
    <t xml:space="preserve"> 250ml</t>
  </si>
  <si>
    <t xml:space="preserve"> 4.2% 250ml</t>
  </si>
  <si>
    <t xml:space="preserve"> 40mg/ml; 1ml</t>
  </si>
  <si>
    <t xml:space="preserve"> 0,001g</t>
  </si>
  <si>
    <t xml:space="preserve"> 240ml</t>
  </si>
  <si>
    <t xml:space="preserve"> 1000mg</t>
  </si>
  <si>
    <t xml:space="preserve"> 1G</t>
  </si>
  <si>
    <t xml:space="preserve"> 500mg/ 100ml</t>
  </si>
  <si>
    <t xml:space="preserve"> 250mg/50mL</t>
  </si>
  <si>
    <t xml:space="preserve"> 20mg/1ml</t>
  </si>
  <si>
    <t xml:space="preserve"> 80mg/4ml</t>
  </si>
  <si>
    <t xml:space="preserve"> 1%,5g</t>
  </si>
  <si>
    <t xml:space="preserve"> 500mg/100ml</t>
  </si>
  <si>
    <t xml:space="preserve"> 1500mg</t>
  </si>
  <si>
    <t xml:space="preserve"> 30mg</t>
  </si>
  <si>
    <t xml:space="preserve"> 5.000UI</t>
  </si>
  <si>
    <t xml:space="preserve"> 500ml</t>
  </si>
  <si>
    <t xml:space="preserve"> 300mgI/ml-50ml</t>
  </si>
  <si>
    <t xml:space="preserve"> 2%; gelly 30g</t>
  </si>
  <si>
    <t xml:space="preserve"> 200mg/ 5ml 15ml</t>
  </si>
  <si>
    <t xml:space="preserve"> 5mg</t>
  </si>
  <si>
    <t xml:space="preserve"> 150mg</t>
  </si>
  <si>
    <t xml:space="preserve"> 16mg</t>
  </si>
  <si>
    <t xml:space="preserve"> 24mg</t>
  </si>
  <si>
    <t xml:space="preserve"> 7mg</t>
  </si>
  <si>
    <t xml:space="preserve"> 3,5mg</t>
  </si>
  <si>
    <t xml:space="preserve"> 300mg</t>
  </si>
  <si>
    <t xml:space="preserve"> 4.2mg</t>
  </si>
  <si>
    <t xml:space="preserve"> 4mg</t>
  </si>
  <si>
    <t xml:space="preserve"> 500MG</t>
  </si>
  <si>
    <t xml:space="preserve"> 800mg</t>
  </si>
  <si>
    <t xml:space="preserve"> 12mg</t>
  </si>
  <si>
    <t xml:space="preserve"> 100mg; viên nén phân tán</t>
  </si>
  <si>
    <t xml:space="preserve"> 3 MUI</t>
  </si>
  <si>
    <t xml:space="preserve"> 8mg</t>
  </si>
  <si>
    <t xml:space="preserve"> 60mg</t>
  </si>
  <si>
    <t xml:space="preserve"> 180mg</t>
  </si>
  <si>
    <t xml:space="preserve"> 5mg 10s</t>
  </si>
  <si>
    <t xml:space="preserve"> 125mg 10s</t>
  </si>
  <si>
    <t>Lọ</t>
  </si>
  <si>
    <t>Ống</t>
  </si>
  <si>
    <t>ống</t>
  </si>
  <si>
    <t>Chai</t>
  </si>
  <si>
    <t>Tube</t>
  </si>
  <si>
    <t>Túi</t>
  </si>
  <si>
    <t>Gói</t>
  </si>
  <si>
    <t>Viên</t>
  </si>
  <si>
    <t>Xịt mũi</t>
  </si>
  <si>
    <t xml:space="preserve">Tiêm </t>
  </si>
  <si>
    <t>Tiêm</t>
  </si>
  <si>
    <t>Tiêm truyền</t>
  </si>
  <si>
    <t>Tiêm Truyền</t>
  </si>
  <si>
    <t>Uống</t>
  </si>
  <si>
    <t>Xịt họng</t>
  </si>
  <si>
    <t>tiêm</t>
  </si>
  <si>
    <t>Dùng ngoài</t>
  </si>
  <si>
    <t>Súc miệng, dùng ngoài</t>
  </si>
  <si>
    <t>Nhỏ mắt</t>
  </si>
  <si>
    <t>Hít</t>
  </si>
  <si>
    <t>Pha truyền</t>
  </si>
  <si>
    <t>Nhỏ Tai</t>
  </si>
  <si>
    <t>Truyền</t>
  </si>
  <si>
    <t>Nhỏ Mũi</t>
  </si>
  <si>
    <t>Xịt Mũi</t>
  </si>
  <si>
    <t>Khí Dung</t>
  </si>
  <si>
    <t>Xông/hít</t>
  </si>
  <si>
    <t>Xịt</t>
  </si>
  <si>
    <t>Xông/Hít</t>
  </si>
  <si>
    <t>Áo</t>
  </si>
  <si>
    <t xml:space="preserve"> Bỉ - Belgium</t>
  </si>
  <si>
    <t xml:space="preserve"> Việt Nam</t>
  </si>
  <si>
    <t xml:space="preserve"> Italy</t>
  </si>
  <si>
    <t>Balan</t>
  </si>
  <si>
    <t xml:space="preserve"> Balan</t>
  </si>
  <si>
    <t xml:space="preserve"> GERMANY</t>
  </si>
  <si>
    <t xml:space="preserve"> Hungary</t>
  </si>
  <si>
    <t xml:space="preserve"> Indonesia</t>
  </si>
  <si>
    <t>Switzerland</t>
  </si>
  <si>
    <t>ovartis Consumer Health SA - Switzerland</t>
  </si>
  <si>
    <t xml:space="preserve"> Spain</t>
  </si>
  <si>
    <t xml:space="preserve"> Sweden</t>
  </si>
  <si>
    <t xml:space="preserve"> Switzerland</t>
  </si>
  <si>
    <t xml:space="preserve"> USA</t>
  </si>
  <si>
    <t>Anh</t>
  </si>
  <si>
    <t xml:space="preserve"> Belgium</t>
  </si>
  <si>
    <t>Italy</t>
  </si>
  <si>
    <t>Sweden</t>
  </si>
  <si>
    <t xml:space="preserve"> France</t>
  </si>
  <si>
    <t>Poland</t>
  </si>
  <si>
    <t>Bungari</t>
  </si>
  <si>
    <t xml:space="preserve"> Korea</t>
  </si>
  <si>
    <t>Belgium</t>
  </si>
  <si>
    <t xml:space="preserve"> Anh</t>
  </si>
  <si>
    <t>Taiwan</t>
  </si>
  <si>
    <t>Japan</t>
  </si>
  <si>
    <t xml:space="preserve"> Japan</t>
  </si>
  <si>
    <t>Thailand</t>
  </si>
  <si>
    <t xml:space="preserve"> Thailand</t>
  </si>
  <si>
    <t>BẢNG GIÁ THUỐC</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</si>
</sst>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 ###\ ###"/>
    <numFmt numFmtId="187" formatCode="###\ ###"/>
    <numFmt numFmtId="188" formatCode="####"/>
    <numFmt numFmtId="189" formatCode="0.0"/>
    <numFmt numFmtId="190" formatCode="#\ ###\ ###"/>
    <numFmt numFmtId="191" formatCode="##\ \ ###\ \ ###"/>
    <numFmt numFmtId="192" formatCode="###\ \ ###\ \ ###"/>
    <numFmt numFmtId="193" formatCode="#\ ###\ \ ###\ \ ###"/>
    <numFmt numFmtId="194" formatCode="&quot;Yes&quot;;&quot;Yes&quot;;&quot;No&quot;"/>
    <numFmt numFmtId="195" formatCode="&quot;True&quot;;&quot;True&quot;;&quot;False&quot;"/>
    <numFmt numFmtId="196" formatCode="&quot;On&quot;;&quot;On&quot;;&quot;Off&quot;"/>
    <numFmt numFmtId="197" formatCode="[$€-2]\ #,##0.00_);[Red]\([$€-2]\ #,##0.00\)"/>
    <numFmt numFmtId="198" formatCode="_-* #,##0.0\ _₫_-;\-* #,##0.0\ _₫_-;_-* &quot;-&quot;\ _₫_-;_-@_-"/>
    <numFmt numFmtId="199" formatCode="_-* #,##0.00\ _₫_-;\-* #,##0.00\ _₫_-;_-* &quot;-&quot;\ _₫_-;_-@_-"/>
    <numFmt numFmtId="200" formatCode="_-* #,##0.000\ _₫_-;\-* #,##0.000\ _₫_-;_-* &quot;-&quot;\ _₫_-;_-@_-"/>
    <numFmt numFmtId="201" formatCode="\(#\)"/>
    <numFmt numFmtId="202" formatCode="\(##\)"/>
    <numFmt numFmtId="203" formatCode="000"/>
    <numFmt numFmtId="204" formatCode="#,##0.0"/>
    <numFmt numFmtId="205" formatCode="_(* #,##0_);_(* \(#,##0\);_(* &quot;-&quot;??_);_(@_)"/>
  </numFmts>
  <fonts count="53">
    <font>
      <sz val="10"/>
      <name val="Arial"/>
      <family val="0"/>
    </font>
    <font>
      <sz val="11"/>
      <color indexed="8"/>
      <name val="Arial"/>
      <family val="2"/>
    </font>
    <font>
      <u val="single"/>
      <sz val="10"/>
      <color indexed="12"/>
      <name val="Arial"/>
      <family val="2"/>
    </font>
    <font>
      <sz val="10"/>
      <color indexed="13"/>
      <name val="Arial"/>
      <family val="2"/>
    </font>
    <font>
      <sz val="8"/>
      <name val="Arial"/>
      <family val="2"/>
    </font>
    <font>
      <b/>
      <sz val="12"/>
      <name val="Times New Roman"/>
      <family val="1"/>
    </font>
    <font>
      <sz val="12"/>
      <name val="Times New Roman"/>
      <family val="1"/>
    </font>
    <font>
      <i/>
      <sz val="12"/>
      <name val="Times New Roman"/>
      <family val="1"/>
    </font>
    <font>
      <sz val="10"/>
      <name val="Times New Roman"/>
      <family val="1"/>
    </font>
    <font>
      <sz val="12"/>
      <color indexed="8"/>
      <name val="Times New Roman"/>
      <family val="1"/>
    </font>
    <font>
      <b/>
      <i/>
      <sz val="12"/>
      <name val="Times New Roman"/>
      <family val="1"/>
    </font>
    <font>
      <b/>
      <sz val="10"/>
      <color indexed="12"/>
      <name val="Symbol"/>
      <family val="1"/>
    </font>
    <font>
      <b/>
      <sz val="10"/>
      <color indexed="12"/>
      <name val="Times New Roman"/>
      <family val="1"/>
    </font>
    <font>
      <sz val="9"/>
      <name val="Arial"/>
      <family val="2"/>
    </font>
    <font>
      <sz val="10"/>
      <name val=".VnTime"/>
      <family val="2"/>
    </font>
    <font>
      <sz val="11"/>
      <color indexed="8"/>
      <name val="Calibri"/>
      <family val="2"/>
    </font>
    <font>
      <sz val="11"/>
      <color indexed="9"/>
      <name val="Calibri"/>
      <family val="2"/>
    </font>
    <font>
      <b/>
      <sz val="11"/>
      <color indexed="63"/>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52"/>
      <name val="Calibri"/>
      <family val="2"/>
    </font>
    <font>
      <u val="single"/>
      <sz val="10"/>
      <color indexed="36"/>
      <name val="Arial"/>
      <family val="2"/>
    </font>
    <font>
      <b/>
      <sz val="18"/>
      <color indexed="62"/>
      <name val="Cambria"/>
      <family val="2"/>
    </font>
    <font>
      <b/>
      <sz val="11"/>
      <color indexed="52"/>
      <name val="Calibri"/>
      <family val="2"/>
    </font>
    <font>
      <b/>
      <sz val="11"/>
      <color indexed="8"/>
      <name val="Calibri"/>
      <family val="2"/>
    </font>
    <font>
      <sz val="11"/>
      <color indexed="17"/>
      <name val="Calibri"/>
      <family val="2"/>
    </font>
    <font>
      <sz val="11"/>
      <color indexed="60"/>
      <name val="Calibri"/>
      <family val="2"/>
    </font>
    <font>
      <sz val="11"/>
      <color indexed="10"/>
      <name val="Calibri"/>
      <family val="2"/>
    </font>
    <font>
      <i/>
      <sz val="11"/>
      <color indexed="23"/>
      <name val="Calibri"/>
      <family val="2"/>
    </font>
    <font>
      <sz val="11"/>
      <color indexed="14"/>
      <name val="Calibri"/>
      <family val="2"/>
    </font>
    <font>
      <b/>
      <sz val="12"/>
      <color indexed="8"/>
      <name val="Times New Roman"/>
      <family val="1"/>
    </font>
    <font>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04997999966144562"/>
        <bgColor indexed="64"/>
      </patternFill>
    </fill>
    <fill>
      <patternFill patternType="solid">
        <fgColor indexed="41"/>
        <bgColor indexed="64"/>
      </patternFill>
    </fill>
    <fill>
      <patternFill patternType="solid">
        <fgColor indexed="4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color indexed="22"/>
      </top>
      <bottom style="dashed">
        <color indexed="22"/>
      </bottom>
    </border>
    <border>
      <left>
        <color indexed="63"/>
      </left>
      <right>
        <color indexed="63"/>
      </right>
      <top style="thin">
        <color indexed="22"/>
      </top>
      <bottom style="dashed">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dashed">
        <color indexed="22"/>
      </bottom>
    </border>
    <border>
      <left>
        <color indexed="63"/>
      </left>
      <right style="thin"/>
      <top style="thin"/>
      <bottom style="dashed">
        <color indexed="22"/>
      </bottom>
    </border>
    <border>
      <left style="thin"/>
      <right>
        <color indexed="63"/>
      </right>
      <top style="dashed">
        <color indexed="22"/>
      </top>
      <bottom style="dashed">
        <color indexed="22"/>
      </bottom>
    </border>
    <border>
      <left>
        <color indexed="63"/>
      </left>
      <right>
        <color indexed="63"/>
      </right>
      <top style="dashed">
        <color indexed="22"/>
      </top>
      <bottom style="dashed">
        <color indexed="22"/>
      </bottom>
    </border>
    <border>
      <left>
        <color indexed="63"/>
      </left>
      <right style="thin"/>
      <top style="dashed">
        <color indexed="22"/>
      </top>
      <bottom style="dashed">
        <color indexed="22"/>
      </bottom>
    </border>
    <border>
      <left style="thin"/>
      <right>
        <color indexed="63"/>
      </right>
      <top>
        <color indexed="63"/>
      </top>
      <bottom style="dashed">
        <color indexed="22"/>
      </bottom>
    </border>
    <border>
      <left>
        <color indexed="63"/>
      </left>
      <right>
        <color indexed="63"/>
      </right>
      <top>
        <color indexed="63"/>
      </top>
      <bottom style="dashed">
        <color indexed="22"/>
      </bottom>
    </border>
    <border>
      <left style="thin"/>
      <right>
        <color indexed="63"/>
      </right>
      <top style="dashed">
        <color indexed="22"/>
      </top>
      <bottom>
        <color indexed="63"/>
      </bottom>
    </border>
    <border>
      <left>
        <color indexed="63"/>
      </left>
      <right>
        <color indexed="63"/>
      </right>
      <top style="dashed">
        <color indexed="22"/>
      </top>
      <bottom>
        <color indexed="63"/>
      </bottom>
    </border>
    <border>
      <left style="thin"/>
      <right>
        <color indexed="63"/>
      </right>
      <top style="dashed">
        <color indexed="22"/>
      </top>
      <bottom style="thin">
        <color indexed="22"/>
      </bottom>
    </border>
    <border>
      <left>
        <color indexed="63"/>
      </left>
      <right>
        <color indexed="63"/>
      </right>
      <top style="dashed">
        <color indexed="22"/>
      </top>
      <bottom style="thin">
        <color indexed="22"/>
      </bottom>
    </border>
    <border>
      <left>
        <color indexed="63"/>
      </left>
      <right style="thin"/>
      <top style="dashed">
        <color indexed="22"/>
      </top>
      <bottom>
        <color indexed="63"/>
      </bottom>
    </border>
    <border>
      <left>
        <color indexed="63"/>
      </left>
      <right style="thin"/>
      <top style="dashed">
        <color indexed="22"/>
      </top>
      <bottom style="thin">
        <color indexed="22"/>
      </bottom>
    </border>
    <border>
      <left>
        <color indexed="63"/>
      </left>
      <right style="thin"/>
      <top style="thin">
        <color indexed="22"/>
      </top>
      <bottom style="dashed">
        <color indexed="22"/>
      </bottom>
    </border>
    <border>
      <left style="thin">
        <color indexed="22"/>
      </left>
      <right>
        <color indexed="63"/>
      </right>
      <top style="thin">
        <color indexed="22"/>
      </top>
      <bottom style="dashed">
        <color indexed="22"/>
      </bottom>
    </border>
    <border>
      <left style="thin"/>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color indexed="63"/>
      </right>
      <top style="thin">
        <color indexed="22"/>
      </top>
      <bottom>
        <color indexed="63"/>
      </bottom>
    </border>
    <border>
      <left>
        <color indexed="63"/>
      </left>
      <right style="thin"/>
      <top style="thin">
        <color indexed="22"/>
      </top>
      <bottom>
        <color indexed="63"/>
      </bottom>
    </border>
    <border>
      <left style="thin"/>
      <right>
        <color indexed="63"/>
      </right>
      <top style="thin">
        <color indexed="22"/>
      </top>
      <bottom style="thin"/>
    </border>
    <border>
      <left>
        <color indexed="63"/>
      </left>
      <right>
        <color indexed="63"/>
      </right>
      <top style="thin">
        <color indexed="22"/>
      </top>
      <bottom style="thin"/>
    </border>
    <border>
      <left style="thin"/>
      <right>
        <color indexed="63"/>
      </right>
      <top style="thin">
        <color indexed="22"/>
      </top>
      <bottom style="thin">
        <color indexed="8"/>
      </bottom>
    </border>
    <border>
      <left>
        <color indexed="63"/>
      </left>
      <right style="thin"/>
      <top style="thin">
        <color indexed="22"/>
      </top>
      <bottom style="thin">
        <color indexed="8"/>
      </bottom>
    </border>
    <border>
      <left>
        <color indexed="63"/>
      </left>
      <right style="thin"/>
      <top style="thin">
        <color indexed="22"/>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35"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1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Alignment="1">
      <alignment/>
    </xf>
    <xf numFmtId="0" fontId="3" fillId="0" borderId="0" xfId="0" applyFont="1" applyFill="1" applyAlignment="1">
      <alignment/>
    </xf>
    <xf numFmtId="0" fontId="0" fillId="0" borderId="0" xfId="0" applyAlignment="1">
      <alignment vertical="center"/>
    </xf>
    <xf numFmtId="0" fontId="0" fillId="0" borderId="0" xfId="0" applyAlignment="1" quotePrefix="1">
      <alignment vertical="center"/>
    </xf>
    <xf numFmtId="49" fontId="0" fillId="0" borderId="0" xfId="0" applyNumberFormat="1" applyAlignment="1">
      <alignment vertical="center"/>
    </xf>
    <xf numFmtId="0" fontId="4" fillId="0" borderId="0" xfId="0" applyFont="1" applyAlignment="1">
      <alignment/>
    </xf>
    <xf numFmtId="0" fontId="0" fillId="0" borderId="0" xfId="0" applyAlignment="1">
      <alignment horizontal="right"/>
    </xf>
    <xf numFmtId="0" fontId="8" fillId="0" borderId="0" xfId="0" applyFont="1" applyAlignment="1">
      <alignment/>
    </xf>
    <xf numFmtId="0" fontId="11" fillId="0" borderId="0" xfId="0" applyFont="1" applyBorder="1" applyAlignment="1">
      <alignment vertical="top" wrapText="1"/>
    </xf>
    <xf numFmtId="0" fontId="12" fillId="0" borderId="0" xfId="0" applyFont="1" applyBorder="1" applyAlignment="1">
      <alignment vertical="top" wrapText="1"/>
    </xf>
    <xf numFmtId="0" fontId="12" fillId="0" borderId="0" xfId="0" applyFont="1" applyBorder="1" applyAlignment="1">
      <alignment horizontal="justify" vertical="top" wrapText="1"/>
    </xf>
    <xf numFmtId="0" fontId="12" fillId="33" borderId="0" xfId="0" applyFont="1" applyFill="1" applyBorder="1" applyAlignment="1" applyProtection="1">
      <alignment vertical="top" wrapText="1"/>
      <protection locked="0"/>
    </xf>
    <xf numFmtId="0" fontId="0" fillId="0" borderId="0" xfId="0" applyAlignment="1" applyProtection="1">
      <alignment/>
      <protection/>
    </xf>
    <xf numFmtId="49" fontId="6" fillId="0" borderId="0" xfId="0" applyNumberFormat="1" applyFont="1" applyAlignment="1">
      <alignment vertical="center"/>
    </xf>
    <xf numFmtId="201" fontId="5" fillId="34" borderId="10" xfId="0" applyNumberFormat="1" applyFont="1" applyFill="1" applyBorder="1" applyAlignment="1">
      <alignment horizontal="center" vertical="top" wrapText="1"/>
    </xf>
    <xf numFmtId="0" fontId="6" fillId="0" borderId="11" xfId="0" applyFont="1" applyBorder="1" applyAlignment="1">
      <alignment horizontal="center" vertical="top" wrapText="1"/>
    </xf>
    <xf numFmtId="0" fontId="6" fillId="0" borderId="11" xfId="0" applyFont="1" applyBorder="1" applyAlignment="1">
      <alignment vertical="top" wrapText="1"/>
    </xf>
    <xf numFmtId="0" fontId="6" fillId="34" borderId="11" xfId="0" applyFont="1" applyFill="1" applyBorder="1" applyAlignment="1">
      <alignment horizontal="center" vertical="top" wrapText="1"/>
    </xf>
    <xf numFmtId="0" fontId="6" fillId="34" borderId="11" xfId="0" applyFont="1" applyFill="1" applyBorder="1" applyAlignment="1">
      <alignment vertical="top" wrapText="1"/>
    </xf>
    <xf numFmtId="0" fontId="5" fillId="34" borderId="11" xfId="0" applyFont="1" applyFill="1" applyBorder="1" applyAlignment="1">
      <alignment horizontal="center" vertical="center" wrapText="1"/>
    </xf>
    <xf numFmtId="0" fontId="5" fillId="35" borderId="12" xfId="0" applyFont="1" applyFill="1" applyBorder="1" applyAlignment="1" applyProtection="1">
      <alignment horizontal="center" vertical="center"/>
      <protection/>
    </xf>
    <xf numFmtId="49" fontId="5" fillId="35" borderId="0" xfId="0" applyNumberFormat="1" applyFont="1" applyFill="1" applyBorder="1" applyAlignment="1" applyProtection="1">
      <alignment vertical="center" wrapText="1"/>
      <protection/>
    </xf>
    <xf numFmtId="49" fontId="5" fillId="35" borderId="0" xfId="0" applyNumberFormat="1" applyFont="1" applyFill="1" applyBorder="1" applyAlignment="1" applyProtection="1">
      <alignment vertical="center"/>
      <protection/>
    </xf>
    <xf numFmtId="49" fontId="5" fillId="35" borderId="13" xfId="0" applyNumberFormat="1" applyFont="1" applyFill="1" applyBorder="1" applyAlignment="1" applyProtection="1">
      <alignment horizontal="center" vertical="center"/>
      <protection/>
    </xf>
    <xf numFmtId="49" fontId="5" fillId="35" borderId="14" xfId="0" applyNumberFormat="1" applyFont="1" applyFill="1" applyBorder="1" applyAlignment="1" applyProtection="1">
      <alignment horizontal="center" vertical="center"/>
      <protection/>
    </xf>
    <xf numFmtId="0" fontId="5" fillId="35" borderId="13" xfId="0" applyFont="1" applyFill="1" applyBorder="1" applyAlignment="1" applyProtection="1">
      <alignment horizontal="center" vertical="center" wrapText="1"/>
      <protection/>
    </xf>
    <xf numFmtId="49" fontId="5" fillId="33" borderId="15" xfId="0" applyNumberFormat="1" applyFont="1" applyFill="1" applyBorder="1" applyAlignment="1" applyProtection="1">
      <alignment vertical="center"/>
      <protection/>
    </xf>
    <xf numFmtId="49" fontId="5" fillId="33" borderId="16" xfId="0" applyNumberFormat="1" applyFont="1" applyFill="1" applyBorder="1" applyAlignment="1" applyProtection="1">
      <alignment vertical="center"/>
      <protection/>
    </xf>
    <xf numFmtId="190" fontId="5" fillId="33" borderId="17" xfId="0" applyNumberFormat="1" applyFont="1" applyFill="1" applyBorder="1" applyAlignment="1" applyProtection="1">
      <alignment horizontal="center"/>
      <protection/>
    </xf>
    <xf numFmtId="190" fontId="5" fillId="33" borderId="18" xfId="0" applyNumberFormat="1" applyFont="1" applyFill="1" applyBorder="1" applyAlignment="1" applyProtection="1">
      <alignment horizontal="center"/>
      <protection/>
    </xf>
    <xf numFmtId="190" fontId="5" fillId="33" borderId="19" xfId="0" applyNumberFormat="1" applyFont="1" applyFill="1" applyBorder="1" applyAlignment="1" applyProtection="1">
      <alignment horizontal="center"/>
      <protection/>
    </xf>
    <xf numFmtId="190" fontId="5" fillId="33" borderId="20" xfId="0" applyNumberFormat="1" applyFont="1" applyFill="1" applyBorder="1" applyAlignment="1" applyProtection="1">
      <alignment horizontal="center"/>
      <protection/>
    </xf>
    <xf numFmtId="49" fontId="6" fillId="35" borderId="21" xfId="0" applyNumberFormat="1" applyFont="1" applyFill="1" applyBorder="1" applyAlignment="1" applyProtection="1" quotePrefix="1">
      <alignment horizontal="left" vertical="center" indent="1"/>
      <protection/>
    </xf>
    <xf numFmtId="49" fontId="6" fillId="35" borderId="22" xfId="0" applyNumberFormat="1" applyFont="1" applyFill="1" applyBorder="1" applyAlignment="1" applyProtection="1" quotePrefix="1">
      <alignment horizontal="left" vertical="center" indent="1"/>
      <protection/>
    </xf>
    <xf numFmtId="190" fontId="5" fillId="33" borderId="21" xfId="0" applyNumberFormat="1" applyFont="1" applyFill="1" applyBorder="1" applyAlignment="1" applyProtection="1">
      <alignment horizontal="center"/>
      <protection/>
    </xf>
    <xf numFmtId="190" fontId="5" fillId="33" borderId="23" xfId="0" applyNumberFormat="1" applyFont="1" applyFill="1" applyBorder="1" applyAlignment="1" applyProtection="1">
      <alignment horizontal="center"/>
      <protection/>
    </xf>
    <xf numFmtId="190" fontId="5" fillId="36" borderId="21" xfId="0" applyNumberFormat="1" applyFont="1" applyFill="1" applyBorder="1" applyAlignment="1" applyProtection="1">
      <alignment horizontal="center"/>
      <protection locked="0"/>
    </xf>
    <xf numFmtId="190" fontId="5" fillId="36" borderId="23" xfId="0" applyNumberFormat="1" applyFont="1" applyFill="1" applyBorder="1" applyAlignment="1" applyProtection="1">
      <alignment horizontal="center"/>
      <protection locked="0"/>
    </xf>
    <xf numFmtId="0" fontId="11" fillId="0" borderId="0" xfId="0" applyFont="1" applyBorder="1" applyAlignment="1">
      <alignment vertical="top" wrapText="1"/>
    </xf>
    <xf numFmtId="49" fontId="6" fillId="35" borderId="24" xfId="0" applyNumberFormat="1" applyFont="1" applyFill="1" applyBorder="1" applyAlignment="1" applyProtection="1" quotePrefix="1">
      <alignment horizontal="left" vertical="center" indent="1"/>
      <protection/>
    </xf>
    <xf numFmtId="49" fontId="6" fillId="35" borderId="25" xfId="0" applyNumberFormat="1" applyFont="1" applyFill="1" applyBorder="1" applyAlignment="1" applyProtection="1" quotePrefix="1">
      <alignment horizontal="left" vertical="center" indent="1"/>
      <protection/>
    </xf>
    <xf numFmtId="0" fontId="12" fillId="33" borderId="0" xfId="0" applyFont="1" applyFill="1" applyBorder="1" applyAlignment="1">
      <alignment horizontal="left" vertical="top" wrapText="1"/>
    </xf>
    <xf numFmtId="49" fontId="6" fillId="35" borderId="26" xfId="0" applyNumberFormat="1" applyFont="1" applyFill="1" applyBorder="1" applyAlignment="1" applyProtection="1" quotePrefix="1">
      <alignment horizontal="left" vertical="center" indent="1"/>
      <protection/>
    </xf>
    <xf numFmtId="49" fontId="6" fillId="35" borderId="27" xfId="0" applyNumberFormat="1" applyFont="1" applyFill="1" applyBorder="1" applyAlignment="1" applyProtection="1" quotePrefix="1">
      <alignment horizontal="left" vertical="center" indent="1"/>
      <protection/>
    </xf>
    <xf numFmtId="49" fontId="6" fillId="35" borderId="28" xfId="0" applyNumberFormat="1" applyFont="1" applyFill="1" applyBorder="1" applyAlignment="1" applyProtection="1" quotePrefix="1">
      <alignment horizontal="left" vertical="center" indent="1"/>
      <protection/>
    </xf>
    <xf numFmtId="49" fontId="6" fillId="35" borderId="29" xfId="0" applyNumberFormat="1" applyFont="1" applyFill="1" applyBorder="1" applyAlignment="1" applyProtection="1" quotePrefix="1">
      <alignment horizontal="left" vertical="center" indent="1"/>
      <protection/>
    </xf>
    <xf numFmtId="190" fontId="5" fillId="33" borderId="26" xfId="0" applyNumberFormat="1" applyFont="1" applyFill="1" applyBorder="1" applyAlignment="1" applyProtection="1">
      <alignment horizontal="center"/>
      <protection/>
    </xf>
    <xf numFmtId="190" fontId="5" fillId="33" borderId="30" xfId="0" applyNumberFormat="1" applyFont="1" applyFill="1" applyBorder="1" applyAlignment="1" applyProtection="1">
      <alignment horizontal="center"/>
      <protection/>
    </xf>
    <xf numFmtId="190" fontId="5" fillId="36" borderId="28" xfId="0" applyNumberFormat="1" applyFont="1" applyFill="1" applyBorder="1" applyAlignment="1" applyProtection="1">
      <alignment horizontal="center"/>
      <protection locked="0"/>
    </xf>
    <xf numFmtId="190" fontId="5" fillId="36" borderId="31" xfId="0" applyNumberFormat="1" applyFont="1" applyFill="1" applyBorder="1" applyAlignment="1" applyProtection="1">
      <alignment horizontal="center"/>
      <protection locked="0"/>
    </xf>
    <xf numFmtId="190" fontId="5" fillId="33" borderId="15" xfId="0" applyNumberFormat="1" applyFont="1" applyFill="1" applyBorder="1" applyAlignment="1" applyProtection="1">
      <alignment horizontal="center"/>
      <protection/>
    </xf>
    <xf numFmtId="190" fontId="5" fillId="33" borderId="32" xfId="0" applyNumberFormat="1" applyFont="1" applyFill="1" applyBorder="1" applyAlignment="1" applyProtection="1">
      <alignment horizontal="center"/>
      <protection/>
    </xf>
    <xf numFmtId="49" fontId="6" fillId="35" borderId="21" xfId="0" applyNumberFormat="1" applyFont="1" applyFill="1" applyBorder="1" applyAlignment="1" applyProtection="1">
      <alignment horizontal="left" vertical="center" indent="1"/>
      <protection/>
    </xf>
    <xf numFmtId="49" fontId="6" fillId="35" borderId="22" xfId="0" applyNumberFormat="1" applyFont="1" applyFill="1" applyBorder="1" applyAlignment="1" applyProtection="1">
      <alignment horizontal="left" vertical="center" indent="1"/>
      <protection/>
    </xf>
    <xf numFmtId="190" fontId="5" fillId="36" borderId="26" xfId="0" applyNumberFormat="1" applyFont="1" applyFill="1" applyBorder="1" applyAlignment="1" applyProtection="1">
      <alignment horizontal="center"/>
      <protection locked="0"/>
    </xf>
    <xf numFmtId="190" fontId="5" fillId="36" borderId="30" xfId="0" applyNumberFormat="1" applyFont="1" applyFill="1" applyBorder="1" applyAlignment="1" applyProtection="1">
      <alignment horizontal="center"/>
      <protection locked="0"/>
    </xf>
    <xf numFmtId="49" fontId="5" fillId="33" borderId="33" xfId="0" applyNumberFormat="1" applyFont="1" applyFill="1" applyBorder="1" applyAlignment="1" applyProtection="1">
      <alignment vertical="center"/>
      <protection/>
    </xf>
    <xf numFmtId="49" fontId="5" fillId="33" borderId="32" xfId="0" applyNumberFormat="1" applyFont="1" applyFill="1" applyBorder="1" applyAlignment="1" applyProtection="1">
      <alignment vertical="center"/>
      <protection/>
    </xf>
    <xf numFmtId="190" fontId="5" fillId="33" borderId="34" xfId="0" applyNumberFormat="1" applyFont="1" applyFill="1" applyBorder="1" applyAlignment="1" applyProtection="1">
      <alignment horizontal="center"/>
      <protection/>
    </xf>
    <xf numFmtId="190" fontId="5" fillId="33" borderId="35" xfId="0" applyNumberFormat="1" applyFont="1" applyFill="1" applyBorder="1" applyAlignment="1" applyProtection="1">
      <alignment horizontal="center"/>
      <protection/>
    </xf>
    <xf numFmtId="49" fontId="5" fillId="33" borderId="36" xfId="0" applyNumberFormat="1" applyFont="1" applyFill="1" applyBorder="1" applyAlignment="1" applyProtection="1">
      <alignment vertical="center"/>
      <protection/>
    </xf>
    <xf numFmtId="49" fontId="5" fillId="33" borderId="35" xfId="0" applyNumberFormat="1" applyFont="1" applyFill="1" applyBorder="1" applyAlignment="1" applyProtection="1">
      <alignment vertical="center"/>
      <protection/>
    </xf>
    <xf numFmtId="190" fontId="5" fillId="36" borderId="34" xfId="0" applyNumberFormat="1" applyFont="1" applyFill="1" applyBorder="1" applyAlignment="1" applyProtection="1">
      <alignment horizontal="center"/>
      <protection locked="0"/>
    </xf>
    <xf numFmtId="190" fontId="5" fillId="36" borderId="37" xfId="0" applyNumberFormat="1" applyFont="1" applyFill="1" applyBorder="1" applyAlignment="1" applyProtection="1">
      <alignment horizontal="center"/>
      <protection locked="0"/>
    </xf>
    <xf numFmtId="0" fontId="13" fillId="36" borderId="0" xfId="0" applyFont="1" applyFill="1" applyAlignment="1" applyProtection="1">
      <alignment vertical="top" wrapText="1"/>
      <protection/>
    </xf>
    <xf numFmtId="49" fontId="5" fillId="33" borderId="38" xfId="0" applyNumberFormat="1" applyFont="1" applyFill="1" applyBorder="1" applyAlignment="1" applyProtection="1">
      <alignment horizontal="left" vertical="center" indent="1"/>
      <protection/>
    </xf>
    <xf numFmtId="49" fontId="5" fillId="33" borderId="39" xfId="0" applyNumberFormat="1" applyFont="1" applyFill="1" applyBorder="1" applyAlignment="1" applyProtection="1">
      <alignment horizontal="left" vertical="center" indent="1"/>
      <protection/>
    </xf>
    <xf numFmtId="190" fontId="5" fillId="33" borderId="40" xfId="0" applyNumberFormat="1" applyFont="1" applyFill="1" applyBorder="1" applyAlignment="1" applyProtection="1">
      <alignment horizontal="center"/>
      <protection/>
    </xf>
    <xf numFmtId="190" fontId="5" fillId="33" borderId="41" xfId="0" applyNumberFormat="1" applyFont="1" applyFill="1" applyBorder="1" applyAlignment="1" applyProtection="1">
      <alignment horizontal="center"/>
      <protection/>
    </xf>
    <xf numFmtId="187" fontId="5" fillId="33" borderId="38" xfId="0" applyNumberFormat="1" applyFont="1" applyFill="1" applyBorder="1" applyAlignment="1" applyProtection="1">
      <alignment horizontal="center"/>
      <protection/>
    </xf>
    <xf numFmtId="187" fontId="5" fillId="33" borderId="39" xfId="0" applyNumberFormat="1" applyFont="1" applyFill="1" applyBorder="1" applyAlignment="1" applyProtection="1">
      <alignment horizontal="center"/>
      <protection/>
    </xf>
    <xf numFmtId="187" fontId="5" fillId="33" borderId="42" xfId="0" applyNumberFormat="1" applyFont="1" applyFill="1" applyBorder="1" applyAlignment="1" applyProtection="1">
      <alignment horizontal="center"/>
      <protection/>
    </xf>
    <xf numFmtId="0" fontId="5" fillId="34" borderId="11" xfId="0"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wrapText="1"/>
    </xf>
    <xf numFmtId="0" fontId="6" fillId="0" borderId="0" xfId="0" applyFont="1" applyAlignment="1">
      <alignment wrapText="1"/>
    </xf>
    <xf numFmtId="198" fontId="5" fillId="34" borderId="11" xfId="43" applyNumberFormat="1" applyFont="1" applyFill="1" applyBorder="1" applyAlignment="1">
      <alignment horizontal="center" vertical="center" wrapText="1"/>
    </xf>
    <xf numFmtId="0" fontId="6" fillId="0" borderId="0" xfId="0" applyFont="1" applyAlignment="1">
      <alignment vertical="top" wrapText="1"/>
    </xf>
    <xf numFmtId="201" fontId="5" fillId="34" borderId="10" xfId="0" applyNumberFormat="1" applyFont="1" applyFill="1" applyBorder="1" applyAlignment="1">
      <alignment horizontal="center" vertical="center" wrapText="1"/>
    </xf>
    <xf numFmtId="0" fontId="9" fillId="0" borderId="11" xfId="0" applyFont="1" applyBorder="1" applyAlignment="1">
      <alignment vertical="top" wrapText="1"/>
    </xf>
    <xf numFmtId="0" fontId="9" fillId="0" borderId="11" xfId="0" applyFont="1" applyBorder="1" applyAlignment="1">
      <alignment horizontal="center" vertical="top" wrapText="1"/>
    </xf>
    <xf numFmtId="0" fontId="6" fillId="0" borderId="11" xfId="0" applyFont="1" applyBorder="1" applyAlignment="1">
      <alignment horizontal="center" vertical="center" wrapText="1"/>
    </xf>
    <xf numFmtId="198" fontId="6" fillId="0" borderId="11" xfId="43" applyNumberFormat="1" applyFont="1" applyBorder="1" applyAlignment="1">
      <alignment horizontal="right" vertical="center" wrapText="1"/>
    </xf>
    <xf numFmtId="0" fontId="6" fillId="34" borderId="11" xfId="0" applyFont="1" applyFill="1" applyBorder="1" applyAlignment="1">
      <alignment horizontal="center" vertical="center" wrapText="1"/>
    </xf>
    <xf numFmtId="3" fontId="9" fillId="0" borderId="11" xfId="0" applyNumberFormat="1" applyFont="1" applyBorder="1" applyAlignment="1">
      <alignment vertical="center" wrapText="1"/>
    </xf>
    <xf numFmtId="198" fontId="6" fillId="34" borderId="11" xfId="43" applyNumberFormat="1" applyFont="1" applyFill="1" applyBorder="1" applyAlignment="1">
      <alignment horizontal="right" vertical="center" wrapText="1"/>
    </xf>
    <xf numFmtId="0" fontId="6" fillId="0" borderId="11" xfId="0" applyFont="1" applyBorder="1" applyAlignment="1">
      <alignment wrapText="1"/>
    </xf>
    <xf numFmtId="3" fontId="6" fillId="0" borderId="11" xfId="0" applyNumberFormat="1" applyFont="1" applyBorder="1" applyAlignment="1">
      <alignment vertical="center" wrapText="1"/>
    </xf>
    <xf numFmtId="205" fontId="6" fillId="0" borderId="11" xfId="47" applyNumberFormat="1" applyFont="1" applyBorder="1" applyAlignment="1">
      <alignment horizontal="center" vertical="center" wrapText="1"/>
    </xf>
    <xf numFmtId="0" fontId="6" fillId="0" borderId="0" xfId="0" applyFont="1" applyAlignment="1">
      <alignment horizontal="center" wrapText="1"/>
    </xf>
    <xf numFmtId="198" fontId="6" fillId="0" borderId="0" xfId="43" applyNumberFormat="1" applyFont="1" applyAlignment="1">
      <alignment horizontal="right" vertical="center" wrapText="1"/>
    </xf>
    <xf numFmtId="0" fontId="6" fillId="0" borderId="0" xfId="0" applyFont="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Dấu_phả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3" xfId="61"/>
    <cellStyle name="Note" xfId="62"/>
    <cellStyle name="Output" xfId="63"/>
    <cellStyle name="Percent" xfId="64"/>
    <cellStyle name="Title" xfId="65"/>
    <cellStyle name="Total" xfId="66"/>
    <cellStyle name="Warning Text" xfId="67"/>
  </cellStyles>
  <dxfs count="14">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4"/>
        </patternFill>
      </fill>
    </dxf>
    <dxf>
      <fill>
        <patternFill>
          <bgColor indexed="14"/>
        </patternFill>
      </fill>
    </dxf>
    <dxf>
      <fill>
        <patternFill>
          <bgColor indexed="14"/>
        </patternFill>
      </fill>
    </dxf>
    <dxf>
      <fill>
        <patternFill>
          <bgColor indexed="45"/>
        </patternFill>
      </fill>
    </dxf>
    <dxf>
      <fill>
        <patternFill>
          <bgColor indexed="45"/>
        </patternFill>
      </fill>
    </dxf>
    <dxf>
      <fill>
        <patternFill>
          <bgColor indexed="45"/>
        </patternFill>
      </fill>
    </dxf>
    <dxf>
      <fill>
        <patternFill>
          <bgColor indexed="52"/>
        </patternFill>
      </fill>
    </dxf>
    <dxf>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48</xdr:row>
      <xdr:rowOff>19050</xdr:rowOff>
    </xdr:from>
    <xdr:to>
      <xdr:col>7</xdr:col>
      <xdr:colOff>0</xdr:colOff>
      <xdr:row>51</xdr:row>
      <xdr:rowOff>123825</xdr:rowOff>
    </xdr:to>
    <xdr:sp>
      <xdr:nvSpPr>
        <xdr:cNvPr id="1" name="Text Box 107"/>
        <xdr:cNvSpPr txBox="1">
          <a:spLocks noChangeArrowheads="1"/>
        </xdr:cNvSpPr>
      </xdr:nvSpPr>
      <xdr:spPr>
        <a:xfrm>
          <a:off x="2505075" y="9925050"/>
          <a:ext cx="2828925" cy="59055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TRƯỞNG PHÒNG </a:t>
          </a:r>
          <a:r>
            <a:rPr lang="en-US" cap="none" sz="1200" b="1" i="0" u="none" baseline="0">
              <a:solidFill>
                <a:srgbClr val="000000"/>
              </a:solidFill>
              <a:latin typeface="Times New Roman"/>
              <a:ea typeface="Times New Roman"/>
              <a:cs typeface="Times New Roman"/>
            </a:rPr>
            <a:t>NHÂN</a:t>
          </a:r>
          <a:r>
            <a:rPr lang="en-US" cap="none" sz="1200" b="1" i="0" u="none" baseline="0">
              <a:solidFill>
                <a:srgbClr val="000000"/>
              </a:solidFill>
              <a:latin typeface="Times New Roman"/>
              <a:ea typeface="Times New Roman"/>
              <a:cs typeface="Times New Roman"/>
            </a:rPr>
            <a:t> SỰ
</a:t>
          </a:r>
          <a:r>
            <a:rPr lang="en-US" cap="none" sz="1200" b="0" i="0" u="none" baseline="0">
              <a:solidFill>
                <a:srgbClr val="000000"/>
              </a:solidFill>
              <a:latin typeface="Times New Roman"/>
              <a:ea typeface="Times New Roman"/>
              <a:cs typeface="Times New Roman"/>
            </a:rPr>
            <a:t>(</a:t>
          </a:r>
          <a:r>
            <a:rPr lang="en-US" cap="none" sz="1200" b="0" i="1" u="none" baseline="0">
              <a:solidFill>
                <a:srgbClr val="000000"/>
              </a:solidFill>
              <a:latin typeface="Times New Roman"/>
              <a:ea typeface="Times New Roman"/>
              <a:cs typeface="Times New Roman"/>
            </a:rPr>
            <a:t>ký và ghi rõ họ tên)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athaison\Dropbox\My%20Projects\HIS%20reporting\Bieu%20mau%20BC\11%20Tinh%20hinh%20benh%20tat%20tu%20vong%20tai%20benh%20vi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BTT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M116"/>
  <sheetViews>
    <sheetView showGridLines="0" showZeros="0" zoomScalePageLayoutView="0" workbookViewId="0" topLeftCell="A1">
      <pane xSplit="9" ySplit="3" topLeftCell="J4" activePane="bottomRight" state="frozen"/>
      <selection pane="topLeft" activeCell="A116" sqref="A116:IV116"/>
      <selection pane="topRight" activeCell="A116" sqref="A116:IV116"/>
      <selection pane="bottomLeft" activeCell="A116" sqref="A116:IV116"/>
      <selection pane="bottomRight" activeCell="C42" sqref="C42:D42"/>
    </sheetView>
  </sheetViews>
  <sheetFormatPr defaultColWidth="0" defaultRowHeight="12.75"/>
  <cols>
    <col min="1" max="1" width="31.7109375" style="4" customWidth="1"/>
    <col min="2" max="2" width="4.7109375" style="4" customWidth="1"/>
    <col min="3" max="3" width="8.7109375" style="6" customWidth="1"/>
    <col min="4" max="4" width="8.7109375" style="5" customWidth="1"/>
    <col min="5" max="5" width="8.7109375" style="6" customWidth="1"/>
    <col min="6" max="6" width="8.7109375" style="5" customWidth="1"/>
    <col min="7" max="8" width="8.7109375" style="6" customWidth="1"/>
    <col min="9" max="9" width="2.8515625" style="0" customWidth="1"/>
    <col min="10" max="10" width="25.00390625" style="0" customWidth="1"/>
    <col min="11" max="11" width="6.140625" style="0" hidden="1" customWidth="1"/>
    <col min="12" max="12" width="2.7109375" style="1" hidden="1" customWidth="1"/>
    <col min="13" max="13" width="0" style="1" hidden="1" customWidth="1"/>
    <col min="14" max="16384" width="0" style="0" hidden="1" customWidth="1"/>
  </cols>
  <sheetData>
    <row r="1" spans="10:11" ht="24.75" customHeight="1" hidden="1">
      <c r="J1" s="8"/>
      <c r="K1" s="8"/>
    </row>
    <row r="2" spans="1:11" ht="47.25" customHeight="1">
      <c r="A2" s="21" t="s">
        <v>42</v>
      </c>
      <c r="B2" s="22"/>
      <c r="C2" s="22"/>
      <c r="D2" s="22"/>
      <c r="E2" s="22"/>
      <c r="F2" s="22"/>
      <c r="G2" s="22"/>
      <c r="H2" s="22"/>
      <c r="J2" s="8"/>
      <c r="K2" s="8"/>
    </row>
    <row r="3" spans="1:11" s="1" customFormat="1" ht="51.75" customHeight="1">
      <c r="A3" s="23" t="s">
        <v>24</v>
      </c>
      <c r="B3" s="24"/>
      <c r="C3" s="25" t="s">
        <v>39</v>
      </c>
      <c r="D3" s="20"/>
      <c r="E3" s="25" t="s">
        <v>37</v>
      </c>
      <c r="F3" s="20"/>
      <c r="G3" s="25" t="s">
        <v>38</v>
      </c>
      <c r="H3" s="20"/>
      <c r="I3"/>
      <c r="J3" s="8"/>
      <c r="K3" s="8"/>
    </row>
    <row r="4" spans="1:11" s="1" customFormat="1" ht="15.75" customHeight="1">
      <c r="A4" s="26" t="s">
        <v>17</v>
      </c>
      <c r="B4" s="27"/>
      <c r="C4" s="28">
        <f>SUM(C5:C12)</f>
        <v>0</v>
      </c>
      <c r="D4" s="29"/>
      <c r="E4" s="30">
        <f>SUM(E5:F12)</f>
        <v>0</v>
      </c>
      <c r="F4" s="31"/>
      <c r="G4" s="30">
        <f>SUM(G5:H12)</f>
        <v>0</v>
      </c>
      <c r="H4" s="31"/>
      <c r="I4"/>
      <c r="J4" s="38"/>
      <c r="K4" s="38"/>
    </row>
    <row r="5" spans="1:12" s="1" customFormat="1" ht="15" customHeight="1">
      <c r="A5" s="39" t="s">
        <v>7</v>
      </c>
      <c r="B5" s="40"/>
      <c r="C5" s="34">
        <f>SUM(E5:H5)</f>
        <v>0</v>
      </c>
      <c r="D5" s="35"/>
      <c r="E5" s="36"/>
      <c r="F5" s="37"/>
      <c r="G5" s="36"/>
      <c r="H5" s="37"/>
      <c r="I5"/>
      <c r="J5" s="11" t="s">
        <v>13</v>
      </c>
      <c r="K5" s="9"/>
      <c r="L5" s="8"/>
    </row>
    <row r="6" spans="1:12" s="1" customFormat="1" ht="15" customHeight="1">
      <c r="A6" s="32" t="s">
        <v>11</v>
      </c>
      <c r="B6" s="33"/>
      <c r="C6" s="34">
        <f aca="true" t="shared" si="0" ref="C6:C12">SUM(E6:H6)</f>
        <v>0</v>
      </c>
      <c r="D6" s="35"/>
      <c r="E6" s="36"/>
      <c r="F6" s="37"/>
      <c r="G6" s="36"/>
      <c r="H6" s="37"/>
      <c r="I6"/>
      <c r="J6" s="41" t="s">
        <v>43</v>
      </c>
      <c r="K6" s="9"/>
      <c r="L6" s="8"/>
    </row>
    <row r="7" spans="1:12" s="1" customFormat="1" ht="15" customHeight="1">
      <c r="A7" s="32" t="s">
        <v>20</v>
      </c>
      <c r="B7" s="33"/>
      <c r="C7" s="34">
        <f t="shared" si="0"/>
        <v>0</v>
      </c>
      <c r="D7" s="35"/>
      <c r="E7" s="36"/>
      <c r="F7" s="37"/>
      <c r="G7" s="36"/>
      <c r="H7" s="37"/>
      <c r="I7"/>
      <c r="J7" s="41"/>
      <c r="K7" s="9"/>
      <c r="L7" s="8"/>
    </row>
    <row r="8" spans="1:11" s="1" customFormat="1" ht="15" customHeight="1">
      <c r="A8" s="32" t="s">
        <v>34</v>
      </c>
      <c r="B8" s="33"/>
      <c r="C8" s="34">
        <f t="shared" si="0"/>
        <v>0</v>
      </c>
      <c r="D8" s="35"/>
      <c r="E8" s="36"/>
      <c r="F8" s="37"/>
      <c r="G8" s="36"/>
      <c r="H8" s="37"/>
      <c r="I8"/>
      <c r="J8" s="41"/>
      <c r="K8" s="9"/>
    </row>
    <row r="9" spans="1:11" s="1" customFormat="1" ht="15" customHeight="1">
      <c r="A9" s="32" t="s">
        <v>12</v>
      </c>
      <c r="B9" s="33"/>
      <c r="C9" s="34">
        <f t="shared" si="0"/>
        <v>0</v>
      </c>
      <c r="D9" s="35"/>
      <c r="E9" s="36"/>
      <c r="F9" s="37"/>
      <c r="G9" s="36"/>
      <c r="H9" s="37"/>
      <c r="I9"/>
      <c r="J9" s="41"/>
      <c r="K9" s="9"/>
    </row>
    <row r="10" spans="1:11" s="1" customFormat="1" ht="15" customHeight="1">
      <c r="A10" s="32" t="s">
        <v>21</v>
      </c>
      <c r="B10" s="33"/>
      <c r="C10" s="34">
        <f t="shared" si="0"/>
        <v>0</v>
      </c>
      <c r="D10" s="35"/>
      <c r="E10" s="36"/>
      <c r="F10" s="37"/>
      <c r="G10" s="36"/>
      <c r="H10" s="37"/>
      <c r="I10"/>
      <c r="J10" s="9"/>
      <c r="K10" s="9"/>
    </row>
    <row r="11" spans="1:11" s="1" customFormat="1" ht="15" customHeight="1">
      <c r="A11" s="42" t="s">
        <v>0</v>
      </c>
      <c r="B11" s="43"/>
      <c r="C11" s="34">
        <f>SUM(E11:H11)</f>
        <v>0</v>
      </c>
      <c r="D11" s="35"/>
      <c r="E11" s="36"/>
      <c r="F11" s="37"/>
      <c r="G11" s="36"/>
      <c r="H11" s="37"/>
      <c r="I11"/>
      <c r="J11" s="9"/>
      <c r="K11" s="9"/>
    </row>
    <row r="12" spans="1:11" s="1" customFormat="1" ht="15" customHeight="1">
      <c r="A12" s="44" t="s">
        <v>2</v>
      </c>
      <c r="B12" s="45"/>
      <c r="C12" s="46">
        <f t="shared" si="0"/>
        <v>0</v>
      </c>
      <c r="D12" s="47"/>
      <c r="E12" s="48"/>
      <c r="F12" s="49"/>
      <c r="G12" s="48"/>
      <c r="H12" s="49"/>
      <c r="I12"/>
      <c r="J12" s="10"/>
      <c r="K12" s="10"/>
    </row>
    <row r="13" spans="1:11" s="1" customFormat="1" ht="15.75" customHeight="1">
      <c r="A13" s="26" t="s">
        <v>14</v>
      </c>
      <c r="B13" s="27"/>
      <c r="C13" s="50">
        <f>SUM(C14:C22)</f>
        <v>0</v>
      </c>
      <c r="D13" s="51"/>
      <c r="E13" s="50">
        <f>SUM(E14:F22)</f>
        <v>0</v>
      </c>
      <c r="F13" s="51"/>
      <c r="G13" s="50">
        <f>SUM(G14:H22)</f>
        <v>0</v>
      </c>
      <c r="H13" s="51"/>
      <c r="I13"/>
      <c r="J13" s="7"/>
      <c r="K13" s="7"/>
    </row>
    <row r="14" spans="1:11" s="1" customFormat="1" ht="15" customHeight="1">
      <c r="A14" s="32" t="s">
        <v>1</v>
      </c>
      <c r="B14" s="33"/>
      <c r="C14" s="34">
        <f>SUM(E14:H14)</f>
        <v>0</v>
      </c>
      <c r="D14" s="35"/>
      <c r="E14" s="36"/>
      <c r="F14" s="37"/>
      <c r="G14" s="36"/>
      <c r="H14" s="37"/>
      <c r="I14"/>
      <c r="J14" s="7"/>
      <c r="K14" s="7"/>
    </row>
    <row r="15" spans="1:11" s="1" customFormat="1" ht="15" customHeight="1">
      <c r="A15" s="32" t="s">
        <v>11</v>
      </c>
      <c r="B15" s="33"/>
      <c r="C15" s="34">
        <f aca="true" t="shared" si="1" ref="C15:C21">SUM(E15:H15)</f>
        <v>0</v>
      </c>
      <c r="D15" s="35"/>
      <c r="E15" s="36"/>
      <c r="F15" s="37"/>
      <c r="G15" s="36"/>
      <c r="H15" s="37"/>
      <c r="I15"/>
      <c r="J15"/>
      <c r="K15"/>
    </row>
    <row r="16" spans="1:8" ht="15" customHeight="1">
      <c r="A16" s="32" t="s">
        <v>19</v>
      </c>
      <c r="B16" s="33"/>
      <c r="C16" s="34">
        <f t="shared" si="1"/>
        <v>0</v>
      </c>
      <c r="D16" s="35"/>
      <c r="E16" s="36"/>
      <c r="F16" s="37"/>
      <c r="G16" s="36"/>
      <c r="H16" s="37"/>
    </row>
    <row r="17" spans="1:8" ht="15" customHeight="1">
      <c r="A17" s="32" t="s">
        <v>4</v>
      </c>
      <c r="B17" s="33"/>
      <c r="C17" s="34">
        <f t="shared" si="1"/>
        <v>0</v>
      </c>
      <c r="D17" s="35"/>
      <c r="E17" s="36"/>
      <c r="F17" s="37"/>
      <c r="G17" s="36"/>
      <c r="H17" s="37"/>
    </row>
    <row r="18" spans="1:8" ht="15" customHeight="1">
      <c r="A18" s="32" t="s">
        <v>12</v>
      </c>
      <c r="B18" s="33"/>
      <c r="C18" s="34">
        <f t="shared" si="1"/>
        <v>0</v>
      </c>
      <c r="D18" s="35"/>
      <c r="E18" s="36"/>
      <c r="F18" s="37"/>
      <c r="G18" s="36"/>
      <c r="H18" s="37"/>
    </row>
    <row r="19" spans="1:8" ht="15" customHeight="1">
      <c r="A19" s="32" t="s">
        <v>21</v>
      </c>
      <c r="B19" s="33"/>
      <c r="C19" s="34">
        <f t="shared" si="1"/>
        <v>0</v>
      </c>
      <c r="D19" s="35"/>
      <c r="E19" s="36"/>
      <c r="F19" s="37"/>
      <c r="G19" s="36"/>
      <c r="H19" s="37"/>
    </row>
    <row r="20" spans="1:8" ht="15" customHeight="1">
      <c r="A20" s="32" t="s">
        <v>3</v>
      </c>
      <c r="B20" s="33"/>
      <c r="C20" s="34">
        <f t="shared" si="1"/>
        <v>0</v>
      </c>
      <c r="D20" s="35"/>
      <c r="E20" s="36"/>
      <c r="F20" s="37"/>
      <c r="G20" s="36"/>
      <c r="H20" s="37"/>
    </row>
    <row r="21" spans="1:8" ht="15" customHeight="1">
      <c r="A21" s="32" t="s">
        <v>36</v>
      </c>
      <c r="B21" s="33"/>
      <c r="C21" s="34">
        <f t="shared" si="1"/>
        <v>0</v>
      </c>
      <c r="D21" s="35"/>
      <c r="E21" s="36"/>
      <c r="F21" s="37"/>
      <c r="G21" s="36"/>
      <c r="H21" s="37"/>
    </row>
    <row r="22" spans="1:8" ht="15" customHeight="1">
      <c r="A22" s="44" t="s">
        <v>35</v>
      </c>
      <c r="B22" s="45"/>
      <c r="C22" s="34">
        <f>SUM(E22:H22)</f>
        <v>0</v>
      </c>
      <c r="D22" s="35"/>
      <c r="E22" s="48"/>
      <c r="F22" s="49"/>
      <c r="G22" s="48"/>
      <c r="H22" s="49"/>
    </row>
    <row r="23" spans="1:8" ht="15.75" customHeight="1">
      <c r="A23" s="26" t="s">
        <v>15</v>
      </c>
      <c r="B23" s="27"/>
      <c r="C23" s="50">
        <f>SUM(C24:C28)</f>
        <v>0</v>
      </c>
      <c r="D23" s="51"/>
      <c r="E23" s="50">
        <f>SUM(E24:F28)</f>
        <v>0</v>
      </c>
      <c r="F23" s="51"/>
      <c r="G23" s="50">
        <f>SUM(G24:H28)</f>
        <v>0</v>
      </c>
      <c r="H23" s="51"/>
    </row>
    <row r="24" spans="1:8" ht="15" customHeight="1">
      <c r="A24" s="52" t="s">
        <v>18</v>
      </c>
      <c r="B24" s="53"/>
      <c r="C24" s="34">
        <f>SUM(E24:H24)</f>
        <v>0</v>
      </c>
      <c r="D24" s="35"/>
      <c r="E24" s="36"/>
      <c r="F24" s="37"/>
      <c r="G24" s="36"/>
      <c r="H24" s="37"/>
    </row>
    <row r="25" spans="1:8" ht="15" customHeight="1">
      <c r="A25" s="32" t="s">
        <v>26</v>
      </c>
      <c r="B25" s="33"/>
      <c r="C25" s="34">
        <f>SUM(E25:H25)</f>
        <v>0</v>
      </c>
      <c r="D25" s="35"/>
      <c r="E25" s="36"/>
      <c r="F25" s="37"/>
      <c r="G25" s="36"/>
      <c r="H25" s="37"/>
    </row>
    <row r="26" spans="1:8" ht="15" customHeight="1">
      <c r="A26" s="32" t="s">
        <v>27</v>
      </c>
      <c r="B26" s="33"/>
      <c r="C26" s="34">
        <f>SUM(E26:H26)</f>
        <v>0</v>
      </c>
      <c r="D26" s="35"/>
      <c r="E26" s="36"/>
      <c r="F26" s="37"/>
      <c r="G26" s="36"/>
      <c r="H26" s="37"/>
    </row>
    <row r="27" spans="1:8" ht="15" customHeight="1">
      <c r="A27" s="32" t="s">
        <v>28</v>
      </c>
      <c r="B27" s="33"/>
      <c r="C27" s="34">
        <f>SUM(E27:H27)</f>
        <v>0</v>
      </c>
      <c r="D27" s="35"/>
      <c r="E27" s="36"/>
      <c r="F27" s="37"/>
      <c r="G27" s="36"/>
      <c r="H27" s="37"/>
    </row>
    <row r="28" spans="1:8" ht="15" customHeight="1">
      <c r="A28" s="42" t="s">
        <v>29</v>
      </c>
      <c r="B28" s="43"/>
      <c r="C28" s="34">
        <f>SUM(E28:H28)</f>
        <v>0</v>
      </c>
      <c r="D28" s="35"/>
      <c r="E28" s="54"/>
      <c r="F28" s="55"/>
      <c r="G28" s="54"/>
      <c r="H28" s="55"/>
    </row>
    <row r="29" spans="1:8" ht="15.75" customHeight="1">
      <c r="A29" s="56" t="s">
        <v>22</v>
      </c>
      <c r="B29" s="57"/>
      <c r="C29" s="50">
        <f>SUM(C30:C34)</f>
        <v>0</v>
      </c>
      <c r="D29" s="51"/>
      <c r="E29" s="58">
        <f>SUM(E30:F34)</f>
        <v>0</v>
      </c>
      <c r="F29" s="59"/>
      <c r="G29" s="50">
        <f>SUM(G30:H34)</f>
        <v>0</v>
      </c>
      <c r="H29" s="51"/>
    </row>
    <row r="30" spans="1:8" ht="15" customHeight="1">
      <c r="A30" s="52" t="s">
        <v>23</v>
      </c>
      <c r="B30" s="53"/>
      <c r="C30" s="34">
        <f>SUM(E30:H30)</f>
        <v>0</v>
      </c>
      <c r="D30" s="35"/>
      <c r="E30" s="36"/>
      <c r="F30" s="37"/>
      <c r="G30" s="36"/>
      <c r="H30" s="37"/>
    </row>
    <row r="31" spans="1:8" ht="15" customHeight="1">
      <c r="A31" s="32" t="s">
        <v>30</v>
      </c>
      <c r="B31" s="33"/>
      <c r="C31" s="34">
        <f>SUM(E31:H31)</f>
        <v>0</v>
      </c>
      <c r="D31" s="35"/>
      <c r="E31" s="36"/>
      <c r="F31" s="37"/>
      <c r="G31" s="36"/>
      <c r="H31" s="37"/>
    </row>
    <row r="32" spans="1:8" ht="15" customHeight="1">
      <c r="A32" s="32" t="s">
        <v>31</v>
      </c>
      <c r="B32" s="33"/>
      <c r="C32" s="34">
        <f>SUM(E32:H32)</f>
        <v>0</v>
      </c>
      <c r="D32" s="35"/>
      <c r="E32" s="36"/>
      <c r="F32" s="37"/>
      <c r="G32" s="36"/>
      <c r="H32" s="37"/>
    </row>
    <row r="33" spans="1:8" ht="15" customHeight="1">
      <c r="A33" s="32" t="s">
        <v>32</v>
      </c>
      <c r="B33" s="33"/>
      <c r="C33" s="34">
        <f>SUM(E33:H33)</f>
        <v>0</v>
      </c>
      <c r="D33" s="35"/>
      <c r="E33" s="36"/>
      <c r="F33" s="37"/>
      <c r="G33" s="36"/>
      <c r="H33" s="37"/>
    </row>
    <row r="34" spans="1:8" ht="15" customHeight="1">
      <c r="A34" s="42" t="s">
        <v>33</v>
      </c>
      <c r="B34" s="43"/>
      <c r="C34" s="34">
        <f>SUM(E34:H34)</f>
        <v>0</v>
      </c>
      <c r="D34" s="35"/>
      <c r="E34" s="54"/>
      <c r="F34" s="55"/>
      <c r="G34" s="54"/>
      <c r="H34" s="55"/>
    </row>
    <row r="35" spans="1:8" ht="15.75" customHeight="1">
      <c r="A35" s="56" t="s">
        <v>16</v>
      </c>
      <c r="B35" s="27"/>
      <c r="C35" s="50">
        <f>SUM(C36:C40)</f>
        <v>0</v>
      </c>
      <c r="D35" s="51"/>
      <c r="E35" s="58">
        <f>SUM(E36:F40)</f>
        <v>0</v>
      </c>
      <c r="F35" s="59"/>
      <c r="G35" s="50">
        <f>SUM(G36:H40)</f>
        <v>0</v>
      </c>
      <c r="H35" s="51"/>
    </row>
    <row r="36" spans="1:8" ht="15" customHeight="1">
      <c r="A36" s="52" t="s">
        <v>4</v>
      </c>
      <c r="B36" s="53"/>
      <c r="C36" s="34">
        <f aca="true" t="shared" si="2" ref="C36:C41">SUM(E36:H36)</f>
        <v>0</v>
      </c>
      <c r="D36" s="35"/>
      <c r="E36" s="36"/>
      <c r="F36" s="37"/>
      <c r="G36" s="36"/>
      <c r="H36" s="37"/>
    </row>
    <row r="37" spans="1:8" ht="15" customHeight="1">
      <c r="A37" s="32" t="s">
        <v>8</v>
      </c>
      <c r="B37" s="33"/>
      <c r="C37" s="34">
        <f t="shared" si="2"/>
        <v>0</v>
      </c>
      <c r="D37" s="35"/>
      <c r="E37" s="36"/>
      <c r="F37" s="37"/>
      <c r="G37" s="36"/>
      <c r="H37" s="37"/>
    </row>
    <row r="38" spans="1:8" ht="15" customHeight="1">
      <c r="A38" s="32" t="s">
        <v>6</v>
      </c>
      <c r="B38" s="33"/>
      <c r="C38" s="34">
        <f t="shared" si="2"/>
        <v>0</v>
      </c>
      <c r="D38" s="35"/>
      <c r="E38" s="36"/>
      <c r="F38" s="37"/>
      <c r="G38" s="36"/>
      <c r="H38" s="37"/>
    </row>
    <row r="39" spans="1:8" ht="15" customHeight="1">
      <c r="A39" s="32" t="s">
        <v>5</v>
      </c>
      <c r="B39" s="33"/>
      <c r="C39" s="34">
        <f t="shared" si="2"/>
        <v>0</v>
      </c>
      <c r="D39" s="35"/>
      <c r="E39" s="36"/>
      <c r="F39" s="37"/>
      <c r="G39" s="36"/>
      <c r="H39" s="37"/>
    </row>
    <row r="40" spans="1:8" ht="15" customHeight="1">
      <c r="A40" s="44" t="s">
        <v>9</v>
      </c>
      <c r="B40" s="45"/>
      <c r="C40" s="34">
        <f t="shared" si="2"/>
        <v>0</v>
      </c>
      <c r="D40" s="35"/>
      <c r="E40" s="48"/>
      <c r="F40" s="49"/>
      <c r="G40" s="48"/>
      <c r="H40" s="49"/>
    </row>
    <row r="41" spans="1:8" ht="15.75" customHeight="1">
      <c r="A41" s="60" t="s">
        <v>40</v>
      </c>
      <c r="B41" s="61"/>
      <c r="C41" s="50">
        <f t="shared" si="2"/>
        <v>0</v>
      </c>
      <c r="D41" s="51"/>
      <c r="E41" s="62"/>
      <c r="F41" s="63"/>
      <c r="G41" s="62"/>
      <c r="H41" s="63"/>
    </row>
    <row r="42" spans="1:8" ht="15.75" customHeight="1">
      <c r="A42" s="56" t="s">
        <v>41</v>
      </c>
      <c r="B42" s="27"/>
      <c r="C42" s="50">
        <f>SUM(C43:C47)</f>
        <v>0</v>
      </c>
      <c r="D42" s="51"/>
      <c r="E42" s="50">
        <f>SUM(E43:F47)</f>
        <v>0</v>
      </c>
      <c r="F42" s="51"/>
      <c r="G42" s="50">
        <f>SUM(G43:H47)</f>
        <v>0</v>
      </c>
      <c r="H42" s="51"/>
    </row>
    <row r="43" spans="1:8" ht="15" customHeight="1">
      <c r="A43" s="52" t="s">
        <v>10</v>
      </c>
      <c r="B43" s="53"/>
      <c r="C43" s="34">
        <f>SUM(E43:H43)</f>
        <v>0</v>
      </c>
      <c r="D43" s="35"/>
      <c r="E43" s="36"/>
      <c r="F43" s="37"/>
      <c r="G43" s="36"/>
      <c r="H43" s="37"/>
    </row>
    <row r="44" spans="1:8" ht="15" customHeight="1">
      <c r="A44" s="32" t="s">
        <v>8</v>
      </c>
      <c r="B44" s="33"/>
      <c r="C44" s="34">
        <f>SUM(E44:H44)</f>
        <v>0</v>
      </c>
      <c r="D44" s="35"/>
      <c r="E44" s="36"/>
      <c r="F44" s="37"/>
      <c r="G44" s="36"/>
      <c r="H44" s="37"/>
    </row>
    <row r="45" spans="1:8" ht="15" customHeight="1">
      <c r="A45" s="32" t="s">
        <v>6</v>
      </c>
      <c r="B45" s="33"/>
      <c r="C45" s="34">
        <f>SUM(E45:H45)</f>
        <v>0</v>
      </c>
      <c r="D45" s="35"/>
      <c r="E45" s="36"/>
      <c r="F45" s="37"/>
      <c r="G45" s="36"/>
      <c r="H45" s="37"/>
    </row>
    <row r="46" spans="1:8" ht="15" customHeight="1">
      <c r="A46" s="32" t="s">
        <v>5</v>
      </c>
      <c r="B46" s="33"/>
      <c r="C46" s="34">
        <f>SUM(E46:H46)</f>
        <v>0</v>
      </c>
      <c r="D46" s="35"/>
      <c r="E46" s="36"/>
      <c r="F46" s="37"/>
      <c r="G46" s="36"/>
      <c r="H46" s="37"/>
    </row>
    <row r="47" spans="1:8" ht="15" customHeight="1">
      <c r="A47" s="44" t="s">
        <v>9</v>
      </c>
      <c r="B47" s="45"/>
      <c r="C47" s="34">
        <f>SUM(E47:H47)</f>
        <v>0</v>
      </c>
      <c r="D47" s="35"/>
      <c r="E47" s="48"/>
      <c r="F47" s="49"/>
      <c r="G47" s="48"/>
      <c r="H47" s="49"/>
    </row>
    <row r="48" spans="1:11" s="1" customFormat="1" ht="15.75" customHeight="1">
      <c r="A48" s="65" t="s">
        <v>25</v>
      </c>
      <c r="B48" s="66"/>
      <c r="C48" s="67">
        <f>C42+C41+C35+C29+C23+C13+C4</f>
        <v>0</v>
      </c>
      <c r="D48" s="68"/>
      <c r="E48" s="69">
        <f>E42+E41+E35+E29+E23+E13+E4</f>
        <v>0</v>
      </c>
      <c r="F48" s="70"/>
      <c r="G48" s="69">
        <f>G42+G41+G35+G29+G23+G13+G4</f>
        <v>0</v>
      </c>
      <c r="H48" s="71"/>
      <c r="I48"/>
      <c r="J48"/>
      <c r="K48"/>
    </row>
    <row r="49" spans="1:2" ht="12.75">
      <c r="A49" s="3"/>
      <c r="B49" s="3"/>
    </row>
    <row r="50" spans="1:2" ht="12.75">
      <c r="A50" s="3"/>
      <c r="B50" s="3"/>
    </row>
    <row r="51" spans="1:2" ht="12.75">
      <c r="A51" s="3"/>
      <c r="B51" s="3"/>
    </row>
    <row r="52" spans="1:2" ht="12.75">
      <c r="A52" s="2"/>
      <c r="B52" s="2"/>
    </row>
    <row r="53" spans="1:8" s="12" customFormat="1" ht="168" customHeight="1">
      <c r="A53" s="64" t="e">
        <f>#REF!</f>
        <v>#REF!</v>
      </c>
      <c r="B53" s="64"/>
      <c r="C53" s="64"/>
      <c r="D53" s="64"/>
      <c r="E53" s="64"/>
      <c r="F53" s="64"/>
      <c r="G53" s="64"/>
      <c r="H53" s="64"/>
    </row>
    <row r="112" spans="1:13" s="6" customFormat="1" ht="15.75">
      <c r="A112" s="4"/>
      <c r="B112" s="13"/>
      <c r="D112" s="5"/>
      <c r="F112" s="5"/>
      <c r="I112"/>
      <c r="J112"/>
      <c r="K112"/>
      <c r="L112" s="1"/>
      <c r="M112" s="1"/>
    </row>
    <row r="114" spans="1:13" s="6" customFormat="1" ht="15.75">
      <c r="A114" s="4"/>
      <c r="B114" s="13"/>
      <c r="D114" s="5"/>
      <c r="F114" s="5"/>
      <c r="I114"/>
      <c r="J114"/>
      <c r="K114"/>
      <c r="L114" s="1"/>
      <c r="M114" s="1"/>
    </row>
    <row r="115" spans="1:13" s="6" customFormat="1" ht="15.75">
      <c r="A115" s="4"/>
      <c r="B115" s="13"/>
      <c r="D115" s="5"/>
      <c r="F115" s="5"/>
      <c r="I115"/>
      <c r="J115"/>
      <c r="K115"/>
      <c r="L115" s="1"/>
      <c r="M115" s="1"/>
    </row>
    <row r="116" spans="1:13" s="6" customFormat="1" ht="15.75">
      <c r="A116" s="4"/>
      <c r="B116" s="13"/>
      <c r="D116" s="5"/>
      <c r="F116" s="5"/>
      <c r="I116"/>
      <c r="J116"/>
      <c r="K116"/>
      <c r="L116" s="1"/>
      <c r="M116" s="1"/>
    </row>
  </sheetData>
  <sheetProtection password="DBA7" sheet="1" formatCells="0" formatColumns="0" formatRows="0"/>
  <mergeCells count="188">
    <mergeCell ref="E46:F46"/>
    <mergeCell ref="G46:H46"/>
    <mergeCell ref="A47:B47"/>
    <mergeCell ref="C47:D47"/>
    <mergeCell ref="E47:F47"/>
    <mergeCell ref="G47:H47"/>
    <mergeCell ref="C43:D43"/>
    <mergeCell ref="E43:F43"/>
    <mergeCell ref="G43:H43"/>
    <mergeCell ref="A53:H53"/>
    <mergeCell ref="A48:B48"/>
    <mergeCell ref="C48:D48"/>
    <mergeCell ref="E48:F48"/>
    <mergeCell ref="G48:H48"/>
    <mergeCell ref="A46:B46"/>
    <mergeCell ref="C46:D46"/>
    <mergeCell ref="A44:B44"/>
    <mergeCell ref="C44:D44"/>
    <mergeCell ref="E44:F44"/>
    <mergeCell ref="G44:H44"/>
    <mergeCell ref="A45:B45"/>
    <mergeCell ref="C45:D45"/>
    <mergeCell ref="E45:F45"/>
    <mergeCell ref="A41:B41"/>
    <mergeCell ref="C41:D41"/>
    <mergeCell ref="E41:F41"/>
    <mergeCell ref="G41:H41"/>
    <mergeCell ref="G45:H45"/>
    <mergeCell ref="A42:B42"/>
    <mergeCell ref="C42:D42"/>
    <mergeCell ref="E42:F42"/>
    <mergeCell ref="G42:H42"/>
    <mergeCell ref="A43:B43"/>
    <mergeCell ref="A37:B37"/>
    <mergeCell ref="C37:D37"/>
    <mergeCell ref="E37:F37"/>
    <mergeCell ref="G37:H37"/>
    <mergeCell ref="A38:B38"/>
    <mergeCell ref="C38:D38"/>
    <mergeCell ref="E38:F38"/>
    <mergeCell ref="G38:H38"/>
    <mergeCell ref="A39:B39"/>
    <mergeCell ref="C39:D39"/>
    <mergeCell ref="E39:F39"/>
    <mergeCell ref="G39:H39"/>
    <mergeCell ref="A40:B40"/>
    <mergeCell ref="C40:D40"/>
    <mergeCell ref="E40:F40"/>
    <mergeCell ref="G40:H40"/>
    <mergeCell ref="A33:B33"/>
    <mergeCell ref="C33:D33"/>
    <mergeCell ref="E33:F33"/>
    <mergeCell ref="G33:H33"/>
    <mergeCell ref="A34:B34"/>
    <mergeCell ref="C34:D34"/>
    <mergeCell ref="E34:F34"/>
    <mergeCell ref="G34:H34"/>
    <mergeCell ref="A35:B35"/>
    <mergeCell ref="C35:D35"/>
    <mergeCell ref="E35:F35"/>
    <mergeCell ref="G35:H35"/>
    <mergeCell ref="A36:B36"/>
    <mergeCell ref="C36:D36"/>
    <mergeCell ref="E36:F36"/>
    <mergeCell ref="G36:H36"/>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9:B9"/>
    <mergeCell ref="C9:D9"/>
    <mergeCell ref="E9:F9"/>
    <mergeCell ref="G9:H9"/>
    <mergeCell ref="A10:B10"/>
    <mergeCell ref="C10:D10"/>
    <mergeCell ref="E10:F10"/>
    <mergeCell ref="G10:H10"/>
    <mergeCell ref="A11:B11"/>
    <mergeCell ref="C11:D11"/>
    <mergeCell ref="E11:F11"/>
    <mergeCell ref="G11:H11"/>
    <mergeCell ref="A12:B12"/>
    <mergeCell ref="C12:D12"/>
    <mergeCell ref="E12:F12"/>
    <mergeCell ref="G12:H12"/>
    <mergeCell ref="J4:K4"/>
    <mergeCell ref="A5:B5"/>
    <mergeCell ref="C5:D5"/>
    <mergeCell ref="E5:F5"/>
    <mergeCell ref="G5:H5"/>
    <mergeCell ref="A6:B6"/>
    <mergeCell ref="C6:D6"/>
    <mergeCell ref="E6:F6"/>
    <mergeCell ref="G6:H6"/>
    <mergeCell ref="J6:J9"/>
    <mergeCell ref="A7:B7"/>
    <mergeCell ref="C7:D7"/>
    <mergeCell ref="E7:F7"/>
    <mergeCell ref="G7:H7"/>
    <mergeCell ref="A8:B8"/>
    <mergeCell ref="C8:D8"/>
    <mergeCell ref="E8:F8"/>
    <mergeCell ref="G8:H8"/>
    <mergeCell ref="A2:H2"/>
    <mergeCell ref="A3:B3"/>
    <mergeCell ref="C3:D3"/>
    <mergeCell ref="E3:F3"/>
    <mergeCell ref="G3:H3"/>
    <mergeCell ref="A4:B4"/>
    <mergeCell ref="C4:D4"/>
    <mergeCell ref="E4:F4"/>
    <mergeCell ref="G4:H4"/>
  </mergeCells>
  <conditionalFormatting sqref="C4:D4">
    <cfRule type="cellIs" priority="1" dxfId="12" operator="notEqual" stopIfTrue="1">
      <formula>$E$4+$G$4</formula>
    </cfRule>
  </conditionalFormatting>
  <conditionalFormatting sqref="C5:D48">
    <cfRule type="cellIs" priority="2" dxfId="12" operator="notEqual" stopIfTrue="1">
      <formula>E5+G5</formula>
    </cfRule>
  </conditionalFormatting>
  <conditionalFormatting sqref="E4:F4">
    <cfRule type="cellIs" priority="3" dxfId="0" operator="notEqual" stopIfTrue="1">
      <formula>SUM(E5:F12)</formula>
    </cfRule>
  </conditionalFormatting>
  <conditionalFormatting sqref="G4:H4">
    <cfRule type="cellIs" priority="4" dxfId="0" operator="notEqual" stopIfTrue="1">
      <formula>SUM($G$5:$H$12)</formula>
    </cfRule>
  </conditionalFormatting>
  <conditionalFormatting sqref="G13:H13">
    <cfRule type="cellIs" priority="5" dxfId="0" operator="notEqual" stopIfTrue="1">
      <formula>SUM($G$14:$H$22)</formula>
    </cfRule>
  </conditionalFormatting>
  <conditionalFormatting sqref="E13:F13">
    <cfRule type="cellIs" priority="6" dxfId="6" operator="notEqual" stopIfTrue="1">
      <formula>SUM($E$14:$F$22)</formula>
    </cfRule>
  </conditionalFormatting>
  <conditionalFormatting sqref="E23:F23">
    <cfRule type="cellIs" priority="7" dxfId="6" operator="notEqual" stopIfTrue="1">
      <formula>SUM($E$24:$F$28)</formula>
    </cfRule>
  </conditionalFormatting>
  <conditionalFormatting sqref="G23:H23">
    <cfRule type="cellIs" priority="8" dxfId="6" operator="notEqual" stopIfTrue="1">
      <formula>SUM($G$24:$H$28)</formula>
    </cfRule>
  </conditionalFormatting>
  <conditionalFormatting sqref="E29:F29">
    <cfRule type="cellIs" priority="9" dxfId="0" operator="notEqual" stopIfTrue="1">
      <formula>SUM($E$30:$F$34)</formula>
    </cfRule>
  </conditionalFormatting>
  <conditionalFormatting sqref="G29:H29">
    <cfRule type="cellIs" priority="10" dxfId="0" operator="notEqual" stopIfTrue="1">
      <formula>SUM($G$30:$H$34)</formula>
    </cfRule>
  </conditionalFormatting>
  <conditionalFormatting sqref="E35:F35">
    <cfRule type="cellIs" priority="11" dxfId="0" operator="notEqual" stopIfTrue="1">
      <formula>SUM($E$36:$F$40)</formula>
    </cfRule>
  </conditionalFormatting>
  <conditionalFormatting sqref="G35:H35">
    <cfRule type="cellIs" priority="12" dxfId="0" operator="notEqual" stopIfTrue="1">
      <formula>SUM($G$36:$H$40)</formula>
    </cfRule>
  </conditionalFormatting>
  <conditionalFormatting sqref="E42:F42">
    <cfRule type="cellIs" priority="13" dxfId="0" operator="notEqual" stopIfTrue="1">
      <formula>SUM($E$43:$F$47)</formula>
    </cfRule>
  </conditionalFormatting>
  <conditionalFormatting sqref="G42:H42">
    <cfRule type="cellIs" priority="14" dxfId="0" operator="notEqual" stopIfTrue="1">
      <formula>SUM($G$43:$H$47)</formula>
    </cfRule>
  </conditionalFormatting>
  <dataValidations count="1">
    <dataValidation type="whole" operator="lessThanOrEqual" allowBlank="1" showInputMessage="1" showErrorMessage="1" errorTitle="So lieu khong hop le" error="Kiem tra lai so lieu !" sqref="E4:E48 C4:C48 G4:G48">
      <formula1>2000</formula1>
    </dataValidation>
  </dataValidations>
  <printOptions horizontalCentered="1"/>
  <pageMargins left="0.75" right="0.5" top="0.44" bottom="0.17" header="0.25" footer="0.23"/>
  <pageSetup blackAndWhite="1" horizontalDpi="600" verticalDpi="600" orientation="portrait" paperSize="9"/>
  <headerFooter>
    <oddHeader>&amp;L&amp;8Cục Quản lý Khám, chữa bệnh - Bộ Y tế&amp;Cwww.kcb.vn&amp;R&amp;8Kiểm tra bệnh viện 2012</oddHeader>
    <oddFooter>&amp;RNhân sự - trang&amp;P/&amp;N</oddFooter>
  </headerFooter>
  <ignoredErrors>
    <ignoredError sqref="C13 C23 C29 C35 C42" 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J244"/>
  <sheetViews>
    <sheetView tabSelected="1" zoomScalePageLayoutView="115" workbookViewId="0" topLeftCell="A88">
      <selection activeCell="N7" sqref="N7"/>
    </sheetView>
  </sheetViews>
  <sheetFormatPr defaultColWidth="8.8515625" defaultRowHeight="12.75"/>
  <cols>
    <col min="1" max="1" width="4.421875" style="89" bestFit="1" customWidth="1"/>
    <col min="2" max="2" width="14.28125" style="75" hidden="1" customWidth="1"/>
    <col min="3" max="3" width="4.8515625" style="75" bestFit="1" customWidth="1"/>
    <col min="4" max="4" width="6.7109375" style="75" customWidth="1"/>
    <col min="5" max="5" width="38.57421875" style="75" customWidth="1"/>
    <col min="6" max="6" width="17.57421875" style="89" customWidth="1"/>
    <col min="7" max="7" width="12.140625" style="75" customWidth="1"/>
    <col min="8" max="8" width="5.8515625" style="89" customWidth="1"/>
    <col min="9" max="9" width="11.8515625" style="91" bestFit="1" customWidth="1"/>
    <col min="10" max="10" width="21.140625" style="90" bestFit="1" customWidth="1"/>
    <col min="11" max="16384" width="8.8515625" style="75" customWidth="1"/>
  </cols>
  <sheetData>
    <row r="1" spans="1:10" ht="37.5" customHeight="1">
      <c r="A1" s="73" t="s">
        <v>923</v>
      </c>
      <c r="B1" s="73"/>
      <c r="C1" s="73"/>
      <c r="D1" s="73"/>
      <c r="E1" s="73"/>
      <c r="F1" s="73"/>
      <c r="G1" s="73"/>
      <c r="H1" s="73"/>
      <c r="I1" s="73"/>
      <c r="J1" s="73"/>
    </row>
    <row r="2" spans="1:10" ht="28.5" customHeight="1">
      <c r="A2" s="74" t="s">
        <v>54</v>
      </c>
      <c r="B2" s="74"/>
      <c r="C2" s="74"/>
      <c r="D2" s="74"/>
      <c r="E2" s="74"/>
      <c r="F2" s="74"/>
      <c r="G2" s="74"/>
      <c r="H2" s="74"/>
      <c r="I2" s="74"/>
      <c r="J2" s="74"/>
    </row>
    <row r="3" spans="1:10" s="77" customFormat="1" ht="31.5">
      <c r="A3" s="72" t="s">
        <v>52</v>
      </c>
      <c r="B3" s="72" t="s">
        <v>45</v>
      </c>
      <c r="C3" s="72" t="s">
        <v>46</v>
      </c>
      <c r="D3" s="72" t="s">
        <v>51</v>
      </c>
      <c r="E3" s="72" t="s">
        <v>47</v>
      </c>
      <c r="F3" s="19" t="s">
        <v>44</v>
      </c>
      <c r="G3" s="72" t="s">
        <v>48</v>
      </c>
      <c r="H3" s="72" t="s">
        <v>49</v>
      </c>
      <c r="I3" s="19" t="s">
        <v>50</v>
      </c>
      <c r="J3" s="76" t="s">
        <v>53</v>
      </c>
    </row>
    <row r="4" spans="1:10" s="77" customFormat="1" ht="15.75">
      <c r="A4" s="72"/>
      <c r="B4" s="72"/>
      <c r="C4" s="72"/>
      <c r="D4" s="72"/>
      <c r="E4" s="72"/>
      <c r="F4" s="19"/>
      <c r="G4" s="72"/>
      <c r="H4" s="72"/>
      <c r="I4" s="19"/>
      <c r="J4" s="76"/>
    </row>
    <row r="5" spans="1:10" s="77" customFormat="1" ht="15.75">
      <c r="A5" s="14">
        <v>1</v>
      </c>
      <c r="B5" s="14">
        <v>2</v>
      </c>
      <c r="C5" s="14">
        <v>3</v>
      </c>
      <c r="D5" s="14">
        <v>4</v>
      </c>
      <c r="E5" s="14">
        <v>6</v>
      </c>
      <c r="F5" s="14">
        <v>8</v>
      </c>
      <c r="G5" s="14">
        <v>9</v>
      </c>
      <c r="H5" s="14">
        <v>10</v>
      </c>
      <c r="I5" s="78">
        <v>11</v>
      </c>
      <c r="J5" s="78">
        <v>12</v>
      </c>
    </row>
    <row r="6" spans="1:10" s="77" customFormat="1" ht="31.5">
      <c r="A6" s="15">
        <v>1</v>
      </c>
      <c r="B6" s="79" t="s">
        <v>55</v>
      </c>
      <c r="C6" s="16"/>
      <c r="D6" s="79" t="s">
        <v>435</v>
      </c>
      <c r="E6" s="79" t="s">
        <v>201</v>
      </c>
      <c r="F6" s="80" t="s">
        <v>893</v>
      </c>
      <c r="G6" s="79" t="s">
        <v>738</v>
      </c>
      <c r="H6" s="79" t="s">
        <v>864</v>
      </c>
      <c r="I6" s="81" t="s">
        <v>874</v>
      </c>
      <c r="J6" s="82"/>
    </row>
    <row r="7" spans="1:10" s="77" customFormat="1" ht="47.25">
      <c r="A7" s="17">
        <v>2</v>
      </c>
      <c r="B7" s="79" t="s">
        <v>56</v>
      </c>
      <c r="C7" s="18"/>
      <c r="D7" s="79" t="s">
        <v>436</v>
      </c>
      <c r="E7" s="79" t="s">
        <v>202</v>
      </c>
      <c r="F7" s="80" t="s">
        <v>674</v>
      </c>
      <c r="G7" s="79" t="s">
        <v>739</v>
      </c>
      <c r="H7" s="79" t="s">
        <v>864</v>
      </c>
      <c r="I7" s="83" t="s">
        <v>875</v>
      </c>
      <c r="J7" s="84">
        <v>16000000</v>
      </c>
    </row>
    <row r="8" spans="1:10" s="77" customFormat="1" ht="31.5">
      <c r="A8" s="15">
        <v>3</v>
      </c>
      <c r="B8" s="79" t="s">
        <v>57</v>
      </c>
      <c r="C8" s="16"/>
      <c r="D8" s="79" t="s">
        <v>437</v>
      </c>
      <c r="E8" s="79" t="s">
        <v>203</v>
      </c>
      <c r="F8" s="80" t="s">
        <v>689</v>
      </c>
      <c r="G8" s="79" t="s">
        <v>740</v>
      </c>
      <c r="H8" s="79" t="s">
        <v>865</v>
      </c>
      <c r="I8" s="81" t="s">
        <v>874</v>
      </c>
      <c r="J8" s="84">
        <v>2000</v>
      </c>
    </row>
    <row r="9" spans="1:10" s="77" customFormat="1" ht="31.5">
      <c r="A9" s="17">
        <v>4</v>
      </c>
      <c r="B9" s="79" t="s">
        <v>58</v>
      </c>
      <c r="C9" s="18"/>
      <c r="D9" s="79" t="s">
        <v>438</v>
      </c>
      <c r="E9" s="79" t="s">
        <v>204</v>
      </c>
      <c r="F9" s="80" t="s">
        <v>725</v>
      </c>
      <c r="G9" s="79" t="s">
        <v>741</v>
      </c>
      <c r="H9" s="79" t="s">
        <v>864</v>
      </c>
      <c r="I9" s="83" t="s">
        <v>876</v>
      </c>
      <c r="J9" s="84">
        <v>187215</v>
      </c>
    </row>
    <row r="10" spans="1:10" s="77" customFormat="1" ht="31.5">
      <c r="A10" s="15">
        <v>5</v>
      </c>
      <c r="B10" s="79" t="s">
        <v>59</v>
      </c>
      <c r="C10" s="16"/>
      <c r="D10" s="79" t="s">
        <v>439</v>
      </c>
      <c r="E10" s="79" t="s">
        <v>205</v>
      </c>
      <c r="F10" s="80" t="s">
        <v>894</v>
      </c>
      <c r="G10" s="79" t="s">
        <v>742</v>
      </c>
      <c r="H10" s="79" t="s">
        <v>864</v>
      </c>
      <c r="I10" s="81" t="s">
        <v>877</v>
      </c>
      <c r="J10" s="84">
        <v>78899.99</v>
      </c>
    </row>
    <row r="11" spans="1:10" s="77" customFormat="1" ht="31.5">
      <c r="A11" s="17">
        <v>6</v>
      </c>
      <c r="B11" s="79" t="s">
        <v>60</v>
      </c>
      <c r="C11" s="18"/>
      <c r="D11" s="79" t="s">
        <v>440</v>
      </c>
      <c r="E11" s="79" t="s">
        <v>206</v>
      </c>
      <c r="F11" s="80" t="s">
        <v>676</v>
      </c>
      <c r="G11" s="79" t="s">
        <v>743</v>
      </c>
      <c r="H11" s="79" t="s">
        <v>864</v>
      </c>
      <c r="I11" s="83" t="s">
        <v>874</v>
      </c>
      <c r="J11" s="85"/>
    </row>
    <row r="12" spans="1:10" s="77" customFormat="1" ht="63">
      <c r="A12" s="15">
        <v>7</v>
      </c>
      <c r="B12" s="79" t="s">
        <v>61</v>
      </c>
      <c r="C12" s="16"/>
      <c r="D12" s="79" t="s">
        <v>441</v>
      </c>
      <c r="E12" s="79" t="s">
        <v>207</v>
      </c>
      <c r="F12" s="80" t="s">
        <v>677</v>
      </c>
      <c r="G12" s="79" t="s">
        <v>744</v>
      </c>
      <c r="H12" s="79" t="s">
        <v>864</v>
      </c>
      <c r="I12" s="81" t="s">
        <v>876</v>
      </c>
      <c r="J12" s="82"/>
    </row>
    <row r="13" spans="1:10" s="77" customFormat="1" ht="31.5">
      <c r="A13" s="17">
        <v>8</v>
      </c>
      <c r="B13" s="79"/>
      <c r="C13" s="18"/>
      <c r="D13" s="79" t="s">
        <v>442</v>
      </c>
      <c r="E13" s="79" t="s">
        <v>208</v>
      </c>
      <c r="F13" s="80" t="s">
        <v>678</v>
      </c>
      <c r="G13" s="79"/>
      <c r="H13" s="79" t="s">
        <v>864</v>
      </c>
      <c r="I13" s="83" t="s">
        <v>878</v>
      </c>
      <c r="J13" s="84">
        <v>106599.99</v>
      </c>
    </row>
    <row r="14" spans="1:10" s="77" customFormat="1" ht="31.5">
      <c r="A14" s="15">
        <v>9</v>
      </c>
      <c r="B14" s="79" t="s">
        <v>62</v>
      </c>
      <c r="C14" s="16"/>
      <c r="D14" s="79" t="s">
        <v>443</v>
      </c>
      <c r="E14" s="79" t="s">
        <v>209</v>
      </c>
      <c r="F14" s="80" t="s">
        <v>679</v>
      </c>
      <c r="G14" s="79" t="s">
        <v>745</v>
      </c>
      <c r="H14" s="79" t="s">
        <v>866</v>
      </c>
      <c r="I14" s="81" t="s">
        <v>874</v>
      </c>
      <c r="J14" s="84">
        <v>43596</v>
      </c>
    </row>
    <row r="15" spans="1:10" s="77" customFormat="1" ht="31.5">
      <c r="A15" s="17">
        <v>10</v>
      </c>
      <c r="B15" s="79" t="s">
        <v>63</v>
      </c>
      <c r="C15" s="18"/>
      <c r="D15" s="79" t="s">
        <v>444</v>
      </c>
      <c r="E15" s="79" t="s">
        <v>210</v>
      </c>
      <c r="F15" s="80" t="s">
        <v>675</v>
      </c>
      <c r="G15" s="79" t="s">
        <v>746</v>
      </c>
      <c r="H15" s="79" t="s">
        <v>865</v>
      </c>
      <c r="I15" s="83" t="s">
        <v>879</v>
      </c>
      <c r="J15" s="84">
        <v>558.3000000000001</v>
      </c>
    </row>
    <row r="16" spans="1:10" s="77" customFormat="1" ht="31.5">
      <c r="A16" s="15">
        <v>11</v>
      </c>
      <c r="B16" s="79" t="s">
        <v>64</v>
      </c>
      <c r="C16" s="16"/>
      <c r="D16" s="79" t="s">
        <v>445</v>
      </c>
      <c r="E16" s="79" t="s">
        <v>211</v>
      </c>
      <c r="F16" s="80" t="s">
        <v>680</v>
      </c>
      <c r="G16" s="79" t="s">
        <v>747</v>
      </c>
      <c r="H16" s="79" t="s">
        <v>864</v>
      </c>
      <c r="I16" s="83" t="s">
        <v>879</v>
      </c>
      <c r="J16" s="84">
        <v>224300</v>
      </c>
    </row>
    <row r="17" spans="1:10" s="77" customFormat="1" ht="47.25">
      <c r="A17" s="17">
        <v>12</v>
      </c>
      <c r="B17" s="79" t="s">
        <v>65</v>
      </c>
      <c r="C17" s="18"/>
      <c r="D17" s="79" t="s">
        <v>446</v>
      </c>
      <c r="E17" s="79" t="s">
        <v>212</v>
      </c>
      <c r="F17" s="80" t="s">
        <v>681</v>
      </c>
      <c r="G17" s="79" t="s">
        <v>748</v>
      </c>
      <c r="H17" s="79" t="s">
        <v>867</v>
      </c>
      <c r="I17" s="83" t="s">
        <v>875</v>
      </c>
      <c r="J17" s="84">
        <v>367500</v>
      </c>
    </row>
    <row r="18" spans="1:10" s="77" customFormat="1" ht="47.25">
      <c r="A18" s="15">
        <v>13</v>
      </c>
      <c r="B18" s="79" t="s">
        <v>66</v>
      </c>
      <c r="C18" s="16"/>
      <c r="D18" s="79" t="s">
        <v>447</v>
      </c>
      <c r="E18" s="79" t="s">
        <v>213</v>
      </c>
      <c r="F18" s="80" t="s">
        <v>682</v>
      </c>
      <c r="G18" s="79" t="s">
        <v>749</v>
      </c>
      <c r="H18" s="79" t="s">
        <v>864</v>
      </c>
      <c r="I18" s="81" t="s">
        <v>872</v>
      </c>
      <c r="J18" s="84">
        <v>210000</v>
      </c>
    </row>
    <row r="19" spans="1:10" s="77" customFormat="1" ht="31.5">
      <c r="A19" s="17">
        <v>14</v>
      </c>
      <c r="B19" s="79" t="s">
        <v>67</v>
      </c>
      <c r="C19" s="18"/>
      <c r="D19" s="79" t="s">
        <v>448</v>
      </c>
      <c r="E19" s="79" t="s">
        <v>214</v>
      </c>
      <c r="F19" s="80" t="s">
        <v>683</v>
      </c>
      <c r="G19" s="79" t="s">
        <v>750</v>
      </c>
      <c r="H19" s="79" t="s">
        <v>864</v>
      </c>
      <c r="I19" s="83" t="s">
        <v>880</v>
      </c>
      <c r="J19" s="84">
        <v>42399</v>
      </c>
    </row>
    <row r="20" spans="1:10" s="77" customFormat="1" ht="47.25">
      <c r="A20" s="15">
        <v>15</v>
      </c>
      <c r="B20" s="79" t="s">
        <v>67</v>
      </c>
      <c r="C20" s="16"/>
      <c r="D20" s="79" t="s">
        <v>449</v>
      </c>
      <c r="E20" s="79" t="s">
        <v>215</v>
      </c>
      <c r="F20" s="80" t="s">
        <v>683</v>
      </c>
      <c r="G20" s="79" t="s">
        <v>751</v>
      </c>
      <c r="H20" s="79" t="s">
        <v>864</v>
      </c>
      <c r="I20" s="81" t="s">
        <v>881</v>
      </c>
      <c r="J20" s="84">
        <v>56507.85</v>
      </c>
    </row>
    <row r="21" spans="1:10" s="77" customFormat="1" ht="31.5">
      <c r="A21" s="17">
        <v>16</v>
      </c>
      <c r="B21" s="79" t="s">
        <v>68</v>
      </c>
      <c r="C21" s="18"/>
      <c r="D21" s="79" t="s">
        <v>450</v>
      </c>
      <c r="E21" s="79" t="s">
        <v>216</v>
      </c>
      <c r="F21" s="80" t="s">
        <v>676</v>
      </c>
      <c r="G21" s="79" t="s">
        <v>752</v>
      </c>
      <c r="H21" s="79" t="s">
        <v>864</v>
      </c>
      <c r="I21" s="83" t="s">
        <v>882</v>
      </c>
      <c r="J21" s="84"/>
    </row>
    <row r="22" spans="1:10" ht="63">
      <c r="A22" s="15">
        <v>17</v>
      </c>
      <c r="B22" s="79" t="s">
        <v>69</v>
      </c>
      <c r="C22" s="86"/>
      <c r="D22" s="79" t="s">
        <v>451</v>
      </c>
      <c r="E22" s="79" t="s">
        <v>217</v>
      </c>
      <c r="F22" s="80" t="s">
        <v>684</v>
      </c>
      <c r="G22" s="79" t="s">
        <v>753</v>
      </c>
      <c r="H22" s="79" t="s">
        <v>864</v>
      </c>
      <c r="I22" s="83" t="s">
        <v>874</v>
      </c>
      <c r="J22" s="84">
        <v>53189.18</v>
      </c>
    </row>
    <row r="23" spans="1:10" ht="63">
      <c r="A23" s="17">
        <v>18</v>
      </c>
      <c r="B23" s="79" t="s">
        <v>69</v>
      </c>
      <c r="C23" s="86"/>
      <c r="D23" s="79" t="s">
        <v>452</v>
      </c>
      <c r="E23" s="79" t="s">
        <v>218</v>
      </c>
      <c r="F23" s="80" t="s">
        <v>684</v>
      </c>
      <c r="G23" s="79" t="s">
        <v>754</v>
      </c>
      <c r="H23" s="79" t="s">
        <v>864</v>
      </c>
      <c r="I23" s="81" t="s">
        <v>874</v>
      </c>
      <c r="J23" s="82"/>
    </row>
    <row r="24" spans="1:10" ht="78.75">
      <c r="A24" s="15">
        <v>19</v>
      </c>
      <c r="B24" s="79" t="s">
        <v>70</v>
      </c>
      <c r="C24" s="86"/>
      <c r="D24" s="79" t="s">
        <v>453</v>
      </c>
      <c r="E24" s="79" t="s">
        <v>219</v>
      </c>
      <c r="F24" s="80" t="s">
        <v>685</v>
      </c>
      <c r="G24" s="79"/>
      <c r="H24" s="79" t="s">
        <v>864</v>
      </c>
      <c r="I24" s="81" t="s">
        <v>877</v>
      </c>
      <c r="J24" s="82"/>
    </row>
    <row r="25" spans="1:10" ht="15.75">
      <c r="A25" s="17">
        <v>20</v>
      </c>
      <c r="B25" s="79" t="s">
        <v>71</v>
      </c>
      <c r="C25" s="86"/>
      <c r="D25" s="79" t="s">
        <v>454</v>
      </c>
      <c r="E25" s="79" t="s">
        <v>220</v>
      </c>
      <c r="F25" s="80" t="s">
        <v>686</v>
      </c>
      <c r="G25" s="79" t="s">
        <v>755</v>
      </c>
      <c r="H25" s="79" t="s">
        <v>865</v>
      </c>
      <c r="I25" s="81" t="s">
        <v>874</v>
      </c>
      <c r="J25" s="84">
        <v>33000</v>
      </c>
    </row>
    <row r="26" spans="1:10" ht="31.5">
      <c r="A26" s="15">
        <v>21</v>
      </c>
      <c r="B26" s="79" t="s">
        <v>72</v>
      </c>
      <c r="C26" s="86"/>
      <c r="D26" s="79" t="s">
        <v>455</v>
      </c>
      <c r="E26" s="79" t="s">
        <v>221</v>
      </c>
      <c r="F26" s="80" t="s">
        <v>687</v>
      </c>
      <c r="G26" s="79" t="s">
        <v>756</v>
      </c>
      <c r="H26" s="79" t="s">
        <v>867</v>
      </c>
      <c r="I26" s="81" t="s">
        <v>883</v>
      </c>
      <c r="J26" s="82"/>
    </row>
    <row r="27" spans="1:10" ht="31.5">
      <c r="A27" s="17">
        <v>22</v>
      </c>
      <c r="B27" s="79" t="s">
        <v>73</v>
      </c>
      <c r="C27" s="86"/>
      <c r="D27" s="79" t="s">
        <v>456</v>
      </c>
      <c r="E27" s="79" t="s">
        <v>222</v>
      </c>
      <c r="F27" s="80" t="s">
        <v>688</v>
      </c>
      <c r="G27" s="79" t="s">
        <v>757</v>
      </c>
      <c r="H27" s="79" t="s">
        <v>865</v>
      </c>
      <c r="I27" s="81" t="s">
        <v>874</v>
      </c>
      <c r="J27" s="84">
        <v>1180.26</v>
      </c>
    </row>
    <row r="28" spans="1:10" ht="15.75">
      <c r="A28" s="15">
        <v>23</v>
      </c>
      <c r="B28" s="79" t="s">
        <v>74</v>
      </c>
      <c r="C28" s="86"/>
      <c r="D28" s="79" t="s">
        <v>457</v>
      </c>
      <c r="E28" s="79" t="s">
        <v>223</v>
      </c>
      <c r="F28" s="80" t="s">
        <v>689</v>
      </c>
      <c r="G28" s="79" t="s">
        <v>757</v>
      </c>
      <c r="H28" s="79" t="s">
        <v>865</v>
      </c>
      <c r="I28" s="81" t="s">
        <v>874</v>
      </c>
      <c r="J28" s="84">
        <v>1150</v>
      </c>
    </row>
    <row r="29" spans="1:10" ht="31.5">
      <c r="A29" s="17">
        <v>24</v>
      </c>
      <c r="B29" s="79" t="s">
        <v>69</v>
      </c>
      <c r="C29" s="86"/>
      <c r="D29" s="79" t="s">
        <v>458</v>
      </c>
      <c r="E29" s="79" t="s">
        <v>224</v>
      </c>
      <c r="F29" s="80" t="s">
        <v>690</v>
      </c>
      <c r="G29" s="79" t="s">
        <v>753</v>
      </c>
      <c r="H29" s="79" t="s">
        <v>864</v>
      </c>
      <c r="I29" s="81" t="s">
        <v>874</v>
      </c>
      <c r="J29" s="82"/>
    </row>
    <row r="30" spans="1:10" ht="31.5">
      <c r="A30" s="15">
        <v>25</v>
      </c>
      <c r="B30" s="79" t="s">
        <v>75</v>
      </c>
      <c r="C30" s="86"/>
      <c r="D30" s="79" t="s">
        <v>459</v>
      </c>
      <c r="E30" s="79" t="s">
        <v>225</v>
      </c>
      <c r="F30" s="80" t="s">
        <v>690</v>
      </c>
      <c r="G30" s="79" t="s">
        <v>758</v>
      </c>
      <c r="H30" s="79" t="s">
        <v>864</v>
      </c>
      <c r="I30" s="81" t="s">
        <v>874</v>
      </c>
      <c r="J30" s="82"/>
    </row>
    <row r="31" spans="1:10" ht="47.25">
      <c r="A31" s="17">
        <v>26</v>
      </c>
      <c r="B31" s="79" t="s">
        <v>76</v>
      </c>
      <c r="C31" s="86"/>
      <c r="D31" s="79" t="s">
        <v>460</v>
      </c>
      <c r="E31" s="79" t="s">
        <v>226</v>
      </c>
      <c r="F31" s="80" t="s">
        <v>691</v>
      </c>
      <c r="G31" s="79" t="s">
        <v>759</v>
      </c>
      <c r="H31" s="79" t="s">
        <v>867</v>
      </c>
      <c r="I31" s="81" t="s">
        <v>877</v>
      </c>
      <c r="J31" s="84">
        <v>97100</v>
      </c>
    </row>
    <row r="32" spans="1:10" ht="31.5">
      <c r="A32" s="15">
        <v>27</v>
      </c>
      <c r="B32" s="79" t="s">
        <v>77</v>
      </c>
      <c r="C32" s="86"/>
      <c r="D32" s="79" t="s">
        <v>461</v>
      </c>
      <c r="E32" s="79" t="s">
        <v>227</v>
      </c>
      <c r="F32" s="80" t="s">
        <v>692</v>
      </c>
      <c r="G32" s="79" t="s">
        <v>760</v>
      </c>
      <c r="H32" s="79" t="s">
        <v>864</v>
      </c>
      <c r="I32" s="81" t="s">
        <v>874</v>
      </c>
      <c r="J32" s="82"/>
    </row>
    <row r="33" spans="1:10" ht="31.5">
      <c r="A33" s="17">
        <v>28</v>
      </c>
      <c r="B33" s="79" t="s">
        <v>78</v>
      </c>
      <c r="C33" s="86"/>
      <c r="D33" s="79" t="s">
        <v>462</v>
      </c>
      <c r="E33" s="79" t="s">
        <v>228</v>
      </c>
      <c r="F33" s="80" t="s">
        <v>689</v>
      </c>
      <c r="G33" s="79" t="s">
        <v>760</v>
      </c>
      <c r="H33" s="79" t="s">
        <v>864</v>
      </c>
      <c r="I33" s="81" t="s">
        <v>874</v>
      </c>
      <c r="J33" s="84">
        <v>59850</v>
      </c>
    </row>
    <row r="34" spans="1:10" ht="15.75">
      <c r="A34" s="15">
        <v>29</v>
      </c>
      <c r="B34" s="79" t="s">
        <v>79</v>
      </c>
      <c r="C34" s="86"/>
      <c r="D34" s="79" t="s">
        <v>463</v>
      </c>
      <c r="E34" s="79" t="s">
        <v>229</v>
      </c>
      <c r="F34" s="80" t="s">
        <v>687</v>
      </c>
      <c r="G34" s="79" t="s">
        <v>760</v>
      </c>
      <c r="H34" s="79" t="s">
        <v>864</v>
      </c>
      <c r="I34" s="81" t="s">
        <v>874</v>
      </c>
      <c r="J34" s="82"/>
    </row>
    <row r="35" spans="1:10" ht="15.75">
      <c r="A35" s="17">
        <v>30</v>
      </c>
      <c r="B35" s="79" t="s">
        <v>80</v>
      </c>
      <c r="C35" s="86"/>
      <c r="D35" s="79" t="s">
        <v>464</v>
      </c>
      <c r="E35" s="79" t="s">
        <v>230</v>
      </c>
      <c r="F35" s="80" t="s">
        <v>693</v>
      </c>
      <c r="G35" s="79" t="s">
        <v>760</v>
      </c>
      <c r="H35" s="79" t="s">
        <v>864</v>
      </c>
      <c r="I35" s="81" t="s">
        <v>874</v>
      </c>
      <c r="J35" s="84">
        <v>8799</v>
      </c>
    </row>
    <row r="36" spans="1:10" ht="47.25">
      <c r="A36" s="15">
        <v>31</v>
      </c>
      <c r="B36" s="79" t="s">
        <v>81</v>
      </c>
      <c r="C36" s="86"/>
      <c r="D36" s="79" t="s">
        <v>465</v>
      </c>
      <c r="E36" s="79" t="s">
        <v>231</v>
      </c>
      <c r="F36" s="80" t="s">
        <v>673</v>
      </c>
      <c r="G36" s="79" t="s">
        <v>761</v>
      </c>
      <c r="H36" s="79" t="s">
        <v>864</v>
      </c>
      <c r="I36" s="81" t="s">
        <v>876</v>
      </c>
      <c r="J36" s="84">
        <v>255979.01</v>
      </c>
    </row>
    <row r="37" spans="1:10" ht="31.5">
      <c r="A37" s="17">
        <v>32</v>
      </c>
      <c r="B37" s="79" t="s">
        <v>82</v>
      </c>
      <c r="C37" s="86"/>
      <c r="D37" s="79" t="s">
        <v>466</v>
      </c>
      <c r="E37" s="79" t="s">
        <v>232</v>
      </c>
      <c r="F37" s="80" t="s">
        <v>693</v>
      </c>
      <c r="G37" s="79"/>
      <c r="H37" s="79" t="s">
        <v>864</v>
      </c>
      <c r="I37" s="81" t="s">
        <v>879</v>
      </c>
      <c r="J37" s="84">
        <v>16400</v>
      </c>
    </row>
    <row r="38" spans="1:10" ht="47.25">
      <c r="A38" s="15">
        <v>33</v>
      </c>
      <c r="B38" s="79" t="s">
        <v>83</v>
      </c>
      <c r="C38" s="86"/>
      <c r="D38" s="79" t="s">
        <v>467</v>
      </c>
      <c r="E38" s="79" t="s">
        <v>233</v>
      </c>
      <c r="F38" s="80" t="s">
        <v>689</v>
      </c>
      <c r="G38" s="79"/>
      <c r="H38" s="79" t="s">
        <v>868</v>
      </c>
      <c r="I38" s="81" t="s">
        <v>880</v>
      </c>
      <c r="J38" s="84">
        <v>3675</v>
      </c>
    </row>
    <row r="39" spans="1:10" ht="31.5">
      <c r="A39" s="17">
        <v>34</v>
      </c>
      <c r="B39" s="79" t="s">
        <v>84</v>
      </c>
      <c r="C39" s="86"/>
      <c r="D39" s="79" t="s">
        <v>468</v>
      </c>
      <c r="E39" s="79" t="s">
        <v>234</v>
      </c>
      <c r="F39" s="80" t="s">
        <v>694</v>
      </c>
      <c r="G39" s="79" t="s">
        <v>762</v>
      </c>
      <c r="H39" s="79" t="s">
        <v>865</v>
      </c>
      <c r="I39" s="81" t="s">
        <v>874</v>
      </c>
      <c r="J39" s="84">
        <v>30049</v>
      </c>
    </row>
    <row r="40" spans="1:10" ht="63">
      <c r="A40" s="15">
        <v>35</v>
      </c>
      <c r="B40" s="79" t="s">
        <v>85</v>
      </c>
      <c r="C40" s="86"/>
      <c r="D40" s="79" t="s">
        <v>469</v>
      </c>
      <c r="E40" s="79" t="s">
        <v>235</v>
      </c>
      <c r="F40" s="80" t="s">
        <v>684</v>
      </c>
      <c r="G40" s="79" t="s">
        <v>763</v>
      </c>
      <c r="H40" s="79" t="s">
        <v>865</v>
      </c>
      <c r="I40" s="81" t="s">
        <v>874</v>
      </c>
      <c r="J40" s="84">
        <v>24000</v>
      </c>
    </row>
    <row r="41" spans="1:10" ht="31.5">
      <c r="A41" s="17">
        <v>36</v>
      </c>
      <c r="B41" s="79" t="s">
        <v>86</v>
      </c>
      <c r="C41" s="86"/>
      <c r="D41" s="79" t="s">
        <v>470</v>
      </c>
      <c r="E41" s="79" t="s">
        <v>236</v>
      </c>
      <c r="F41" s="80" t="s">
        <v>695</v>
      </c>
      <c r="G41" s="79" t="s">
        <v>764</v>
      </c>
      <c r="H41" s="79" t="s">
        <v>864</v>
      </c>
      <c r="I41" s="81" t="s">
        <v>874</v>
      </c>
      <c r="J41" s="84">
        <v>49140</v>
      </c>
    </row>
    <row r="42" spans="1:10" ht="15.75">
      <c r="A42" s="15">
        <v>37</v>
      </c>
      <c r="B42" s="79"/>
      <c r="C42" s="86"/>
      <c r="D42" s="79" t="s">
        <v>471</v>
      </c>
      <c r="E42" s="79" t="s">
        <v>237</v>
      </c>
      <c r="F42" s="80" t="s">
        <v>689</v>
      </c>
      <c r="G42" s="79" t="s">
        <v>765</v>
      </c>
      <c r="H42" s="79" t="s">
        <v>865</v>
      </c>
      <c r="I42" s="81" t="s">
        <v>880</v>
      </c>
      <c r="J42" s="84">
        <v>3000</v>
      </c>
    </row>
    <row r="43" spans="1:10" ht="31.5">
      <c r="A43" s="17">
        <v>38</v>
      </c>
      <c r="B43" s="79" t="s">
        <v>87</v>
      </c>
      <c r="C43" s="86"/>
      <c r="D43" s="79" t="s">
        <v>472</v>
      </c>
      <c r="E43" s="79" t="s">
        <v>238</v>
      </c>
      <c r="F43" s="80" t="s">
        <v>675</v>
      </c>
      <c r="G43" s="79" t="s">
        <v>766</v>
      </c>
      <c r="H43" s="79" t="s">
        <v>865</v>
      </c>
      <c r="I43" s="81" t="s">
        <v>874</v>
      </c>
      <c r="J43" s="84">
        <v>945</v>
      </c>
    </row>
    <row r="44" spans="1:10" ht="15.75">
      <c r="A44" s="15">
        <v>39</v>
      </c>
      <c r="B44" s="79" t="s">
        <v>88</v>
      </c>
      <c r="C44" s="86"/>
      <c r="D44" s="79" t="s">
        <v>473</v>
      </c>
      <c r="E44" s="79" t="s">
        <v>239</v>
      </c>
      <c r="F44" s="80" t="s">
        <v>696</v>
      </c>
      <c r="G44" s="79" t="s">
        <v>767</v>
      </c>
      <c r="H44" s="79" t="s">
        <v>865</v>
      </c>
      <c r="I44" s="81" t="s">
        <v>874</v>
      </c>
      <c r="J44" s="84">
        <v>10200</v>
      </c>
    </row>
    <row r="45" spans="1:10" ht="31.5">
      <c r="A45" s="17">
        <v>40</v>
      </c>
      <c r="B45" s="79" t="s">
        <v>89</v>
      </c>
      <c r="C45" s="86"/>
      <c r="D45" s="79" t="s">
        <v>474</v>
      </c>
      <c r="E45" s="79" t="s">
        <v>240</v>
      </c>
      <c r="F45" s="80" t="s">
        <v>697</v>
      </c>
      <c r="G45" s="79" t="s">
        <v>768</v>
      </c>
      <c r="H45" s="79" t="s">
        <v>865</v>
      </c>
      <c r="I45" s="81" t="s">
        <v>874</v>
      </c>
      <c r="J45" s="84">
        <v>7052.13</v>
      </c>
    </row>
    <row r="46" spans="1:10" ht="15.75">
      <c r="A46" s="15">
        <v>41</v>
      </c>
      <c r="B46" s="79" t="s">
        <v>90</v>
      </c>
      <c r="C46" s="86"/>
      <c r="D46" s="79" t="s">
        <v>475</v>
      </c>
      <c r="E46" s="79" t="s">
        <v>241</v>
      </c>
      <c r="F46" s="80" t="s">
        <v>698</v>
      </c>
      <c r="G46" s="79" t="s">
        <v>769</v>
      </c>
      <c r="H46" s="79" t="s">
        <v>865</v>
      </c>
      <c r="I46" s="81" t="s">
        <v>874</v>
      </c>
      <c r="J46" s="84">
        <v>16800</v>
      </c>
    </row>
    <row r="47" spans="1:10" ht="31.5">
      <c r="A47" s="17">
        <v>42</v>
      </c>
      <c r="B47" s="79"/>
      <c r="C47" s="86"/>
      <c r="D47" s="79" t="s">
        <v>476</v>
      </c>
      <c r="E47" s="79" t="s">
        <v>242</v>
      </c>
      <c r="F47" s="80" t="s">
        <v>699</v>
      </c>
      <c r="G47" s="79" t="s">
        <v>770</v>
      </c>
      <c r="H47" s="79" t="s">
        <v>865</v>
      </c>
      <c r="I47" s="81" t="s">
        <v>874</v>
      </c>
      <c r="J47" s="84">
        <v>118168</v>
      </c>
    </row>
    <row r="48" spans="1:10" ht="31.5">
      <c r="A48" s="15">
        <v>43</v>
      </c>
      <c r="B48" s="79" t="s">
        <v>91</v>
      </c>
      <c r="C48" s="86"/>
      <c r="D48" s="79" t="s">
        <v>477</v>
      </c>
      <c r="E48" s="79" t="s">
        <v>243</v>
      </c>
      <c r="F48" s="80" t="s">
        <v>688</v>
      </c>
      <c r="G48" s="79" t="s">
        <v>771</v>
      </c>
      <c r="H48" s="79" t="s">
        <v>865</v>
      </c>
      <c r="I48" s="81" t="s">
        <v>874</v>
      </c>
      <c r="J48" s="84">
        <v>598.24</v>
      </c>
    </row>
    <row r="49" spans="1:10" ht="31.5">
      <c r="A49" s="17">
        <v>44</v>
      </c>
      <c r="B49" s="79" t="s">
        <v>58</v>
      </c>
      <c r="C49" s="86"/>
      <c r="D49" s="79" t="s">
        <v>478</v>
      </c>
      <c r="E49" s="79" t="s">
        <v>244</v>
      </c>
      <c r="F49" s="80" t="s">
        <v>673</v>
      </c>
      <c r="G49" s="79" t="s">
        <v>772</v>
      </c>
      <c r="H49" s="79" t="s">
        <v>864</v>
      </c>
      <c r="I49" s="81" t="s">
        <v>874</v>
      </c>
      <c r="J49" s="84">
        <v>98479</v>
      </c>
    </row>
    <row r="50" spans="1:10" ht="31.5">
      <c r="A50" s="15">
        <v>45</v>
      </c>
      <c r="B50" s="79" t="s">
        <v>58</v>
      </c>
      <c r="C50" s="86"/>
      <c r="D50" s="79" t="s">
        <v>479</v>
      </c>
      <c r="E50" s="79" t="s">
        <v>245</v>
      </c>
      <c r="F50" s="80" t="s">
        <v>673</v>
      </c>
      <c r="G50" s="79" t="s">
        <v>741</v>
      </c>
      <c r="H50" s="79" t="s">
        <v>864</v>
      </c>
      <c r="I50" s="81" t="s">
        <v>874</v>
      </c>
      <c r="J50" s="84">
        <v>329450</v>
      </c>
    </row>
    <row r="51" spans="1:10" ht="15.75">
      <c r="A51" s="17">
        <v>46</v>
      </c>
      <c r="B51" s="79" t="s">
        <v>92</v>
      </c>
      <c r="C51" s="86"/>
      <c r="D51" s="79" t="s">
        <v>480</v>
      </c>
      <c r="E51" s="79" t="s">
        <v>246</v>
      </c>
      <c r="F51" s="80" t="s">
        <v>700</v>
      </c>
      <c r="G51" s="79" t="s">
        <v>773</v>
      </c>
      <c r="H51" s="79" t="s">
        <v>865</v>
      </c>
      <c r="I51" s="81" t="s">
        <v>874</v>
      </c>
      <c r="J51" s="84">
        <v>14385</v>
      </c>
    </row>
    <row r="52" spans="1:10" ht="31.5">
      <c r="A52" s="15">
        <v>47</v>
      </c>
      <c r="B52" s="79" t="s">
        <v>93</v>
      </c>
      <c r="C52" s="86"/>
      <c r="D52" s="79" t="s">
        <v>481</v>
      </c>
      <c r="E52" s="79" t="s">
        <v>247</v>
      </c>
      <c r="F52" s="80" t="s">
        <v>697</v>
      </c>
      <c r="G52" s="79" t="s">
        <v>774</v>
      </c>
      <c r="H52" s="79" t="s">
        <v>865</v>
      </c>
      <c r="I52" s="81" t="s">
        <v>874</v>
      </c>
      <c r="J52" s="84">
        <v>22050</v>
      </c>
    </row>
    <row r="53" spans="1:10" ht="47.25">
      <c r="A53" s="17">
        <v>48</v>
      </c>
      <c r="B53" s="79" t="s">
        <v>94</v>
      </c>
      <c r="C53" s="86"/>
      <c r="D53" s="79" t="s">
        <v>482</v>
      </c>
      <c r="E53" s="79" t="s">
        <v>248</v>
      </c>
      <c r="F53" s="80" t="s">
        <v>697</v>
      </c>
      <c r="G53" s="79" t="s">
        <v>775</v>
      </c>
      <c r="H53" s="79" t="s">
        <v>865</v>
      </c>
      <c r="I53" s="81" t="s">
        <v>884</v>
      </c>
      <c r="J53" s="84">
        <v>60000</v>
      </c>
    </row>
    <row r="54" spans="1:10" ht="15.75">
      <c r="A54" s="15">
        <v>49</v>
      </c>
      <c r="B54" s="79" t="s">
        <v>95</v>
      </c>
      <c r="C54" s="86"/>
      <c r="D54" s="79" t="s">
        <v>483</v>
      </c>
      <c r="E54" s="79" t="s">
        <v>249</v>
      </c>
      <c r="F54" s="80" t="s">
        <v>701</v>
      </c>
      <c r="G54" s="79" t="s">
        <v>776</v>
      </c>
      <c r="H54" s="79" t="s">
        <v>866</v>
      </c>
      <c r="I54" s="81" t="s">
        <v>874</v>
      </c>
      <c r="J54" s="82"/>
    </row>
    <row r="55" spans="1:10" ht="47.25">
      <c r="A55" s="17">
        <v>50</v>
      </c>
      <c r="B55" s="79" t="s">
        <v>96</v>
      </c>
      <c r="C55" s="86"/>
      <c r="D55" s="79" t="s">
        <v>484</v>
      </c>
      <c r="E55" s="79" t="s">
        <v>250</v>
      </c>
      <c r="F55" s="80" t="s">
        <v>702</v>
      </c>
      <c r="G55" s="79" t="s">
        <v>777</v>
      </c>
      <c r="H55" s="79" t="s">
        <v>864</v>
      </c>
      <c r="I55" s="81" t="s">
        <v>874</v>
      </c>
      <c r="J55" s="84">
        <v>49828.8</v>
      </c>
    </row>
    <row r="56" spans="1:10" ht="47.25">
      <c r="A56" s="15">
        <v>51</v>
      </c>
      <c r="B56" s="79" t="s">
        <v>96</v>
      </c>
      <c r="C56" s="86"/>
      <c r="D56" s="79" t="s">
        <v>485</v>
      </c>
      <c r="E56" s="79" t="s">
        <v>251</v>
      </c>
      <c r="F56" s="80" t="s">
        <v>702</v>
      </c>
      <c r="G56" s="79" t="s">
        <v>778</v>
      </c>
      <c r="H56" s="79" t="s">
        <v>864</v>
      </c>
      <c r="I56" s="81" t="s">
        <v>874</v>
      </c>
      <c r="J56" s="84">
        <v>124375.65000000001</v>
      </c>
    </row>
    <row r="57" spans="1:10" ht="15.75">
      <c r="A57" s="17">
        <v>52</v>
      </c>
      <c r="B57" s="79" t="s">
        <v>97</v>
      </c>
      <c r="C57" s="86"/>
      <c r="D57" s="79" t="s">
        <v>486</v>
      </c>
      <c r="E57" s="79" t="s">
        <v>252</v>
      </c>
      <c r="F57" s="80" t="s">
        <v>703</v>
      </c>
      <c r="G57" s="79" t="s">
        <v>779</v>
      </c>
      <c r="H57" s="79" t="s">
        <v>865</v>
      </c>
      <c r="I57" s="81" t="s">
        <v>874</v>
      </c>
      <c r="J57" s="84">
        <v>52500</v>
      </c>
    </row>
    <row r="58" spans="1:10" ht="31.5">
      <c r="A58" s="15">
        <v>53</v>
      </c>
      <c r="B58" s="79" t="s">
        <v>98</v>
      </c>
      <c r="C58" s="86"/>
      <c r="D58" s="79" t="s">
        <v>487</v>
      </c>
      <c r="E58" s="79" t="s">
        <v>253</v>
      </c>
      <c r="F58" s="80" t="s">
        <v>704</v>
      </c>
      <c r="G58" s="79"/>
      <c r="H58" s="79" t="s">
        <v>865</v>
      </c>
      <c r="I58" s="81" t="s">
        <v>874</v>
      </c>
      <c r="J58" s="84">
        <v>6900</v>
      </c>
    </row>
    <row r="59" spans="1:10" ht="31.5">
      <c r="A59" s="17">
        <v>54</v>
      </c>
      <c r="B59" s="79" t="s">
        <v>99</v>
      </c>
      <c r="C59" s="86"/>
      <c r="D59" s="79" t="s">
        <v>488</v>
      </c>
      <c r="E59" s="79" t="s">
        <v>254</v>
      </c>
      <c r="F59" s="80" t="s">
        <v>705</v>
      </c>
      <c r="G59" s="79" t="s">
        <v>780</v>
      </c>
      <c r="H59" s="79" t="s">
        <v>864</v>
      </c>
      <c r="I59" s="81" t="s">
        <v>874</v>
      </c>
      <c r="J59" s="84">
        <v>5773440.0200000005</v>
      </c>
    </row>
    <row r="60" spans="1:10" ht="31.5">
      <c r="A60" s="15">
        <v>55</v>
      </c>
      <c r="B60" s="79" t="s">
        <v>100</v>
      </c>
      <c r="C60" s="86"/>
      <c r="D60" s="79" t="s">
        <v>489</v>
      </c>
      <c r="E60" s="79" t="s">
        <v>255</v>
      </c>
      <c r="F60" s="80" t="s">
        <v>706</v>
      </c>
      <c r="G60" s="79" t="s">
        <v>781</v>
      </c>
      <c r="H60" s="79" t="s">
        <v>865</v>
      </c>
      <c r="I60" s="81" t="s">
        <v>874</v>
      </c>
      <c r="J60" s="84">
        <v>97620</v>
      </c>
    </row>
    <row r="61" spans="1:10" ht="31.5">
      <c r="A61" s="17">
        <v>56</v>
      </c>
      <c r="B61" s="79" t="s">
        <v>101</v>
      </c>
      <c r="C61" s="86"/>
      <c r="D61" s="79" t="s">
        <v>490</v>
      </c>
      <c r="E61" s="79" t="s">
        <v>256</v>
      </c>
      <c r="F61" s="80" t="s">
        <v>707</v>
      </c>
      <c r="G61" s="79" t="s">
        <v>782</v>
      </c>
      <c r="H61" s="79" t="s">
        <v>865</v>
      </c>
      <c r="I61" s="81" t="s">
        <v>874</v>
      </c>
      <c r="J61" s="82"/>
    </row>
    <row r="62" spans="1:10" ht="31.5">
      <c r="A62" s="15">
        <v>57</v>
      </c>
      <c r="B62" s="79" t="s">
        <v>102</v>
      </c>
      <c r="C62" s="86"/>
      <c r="D62" s="79" t="s">
        <v>491</v>
      </c>
      <c r="E62" s="79" t="s">
        <v>257</v>
      </c>
      <c r="F62" s="80" t="s">
        <v>708</v>
      </c>
      <c r="G62" s="79" t="s">
        <v>783</v>
      </c>
      <c r="H62" s="79" t="s">
        <v>865</v>
      </c>
      <c r="I62" s="81"/>
      <c r="J62" s="82"/>
    </row>
    <row r="63" spans="1:10" ht="47.25">
      <c r="A63" s="17">
        <v>58</v>
      </c>
      <c r="B63" s="79" t="s">
        <v>103</v>
      </c>
      <c r="C63" s="86"/>
      <c r="D63" s="79" t="s">
        <v>492</v>
      </c>
      <c r="E63" s="79" t="s">
        <v>258</v>
      </c>
      <c r="F63" s="80" t="s">
        <v>709</v>
      </c>
      <c r="G63" s="79" t="s">
        <v>784</v>
      </c>
      <c r="H63" s="79" t="s">
        <v>864</v>
      </c>
      <c r="I63" s="81" t="s">
        <v>874</v>
      </c>
      <c r="J63" s="87">
        <v>87045</v>
      </c>
    </row>
    <row r="64" spans="1:10" ht="31.5">
      <c r="A64" s="15">
        <v>59</v>
      </c>
      <c r="B64" s="79" t="s">
        <v>104</v>
      </c>
      <c r="C64" s="86"/>
      <c r="D64" s="79" t="s">
        <v>493</v>
      </c>
      <c r="E64" s="79" t="s">
        <v>259</v>
      </c>
      <c r="F64" s="80" t="s">
        <v>700</v>
      </c>
      <c r="G64" s="79" t="s">
        <v>785</v>
      </c>
      <c r="H64" s="79" t="s">
        <v>865</v>
      </c>
      <c r="I64" s="81" t="s">
        <v>874</v>
      </c>
      <c r="J64" s="87">
        <v>9900</v>
      </c>
    </row>
    <row r="65" spans="1:10" ht="15.75">
      <c r="A65" s="17">
        <v>60</v>
      </c>
      <c r="B65" s="79" t="s">
        <v>105</v>
      </c>
      <c r="C65" s="86"/>
      <c r="D65" s="79" t="s">
        <v>494</v>
      </c>
      <c r="E65" s="79" t="s">
        <v>260</v>
      </c>
      <c r="F65" s="80" t="s">
        <v>689</v>
      </c>
      <c r="G65" s="79" t="s">
        <v>786</v>
      </c>
      <c r="H65" s="79" t="s">
        <v>865</v>
      </c>
      <c r="I65" s="81" t="s">
        <v>874</v>
      </c>
      <c r="J65" s="84">
        <v>7350</v>
      </c>
    </row>
    <row r="66" spans="1:10" ht="31.5">
      <c r="A66" s="15">
        <v>61</v>
      </c>
      <c r="B66" s="79" t="s">
        <v>104</v>
      </c>
      <c r="C66" s="86"/>
      <c r="D66" s="79" t="s">
        <v>495</v>
      </c>
      <c r="E66" s="79" t="s">
        <v>261</v>
      </c>
      <c r="F66" s="80" t="s">
        <v>710</v>
      </c>
      <c r="G66" s="79" t="s">
        <v>787</v>
      </c>
      <c r="H66" s="79" t="s">
        <v>865</v>
      </c>
      <c r="I66" s="81" t="s">
        <v>874</v>
      </c>
      <c r="J66" s="84"/>
    </row>
    <row r="67" spans="1:10" ht="31.5">
      <c r="A67" s="17">
        <v>62</v>
      </c>
      <c r="B67" s="79" t="s">
        <v>104</v>
      </c>
      <c r="C67" s="86"/>
      <c r="D67" s="79" t="s">
        <v>496</v>
      </c>
      <c r="E67" s="79" t="s">
        <v>262</v>
      </c>
      <c r="F67" s="80" t="s">
        <v>679</v>
      </c>
      <c r="G67" s="79" t="s">
        <v>788</v>
      </c>
      <c r="H67" s="79" t="s">
        <v>865</v>
      </c>
      <c r="I67" s="81" t="s">
        <v>874</v>
      </c>
      <c r="J67" s="84"/>
    </row>
    <row r="68" spans="1:10" ht="31.5">
      <c r="A68" s="15">
        <v>63</v>
      </c>
      <c r="B68" s="79" t="s">
        <v>104</v>
      </c>
      <c r="C68" s="86"/>
      <c r="D68" s="79" t="s">
        <v>497</v>
      </c>
      <c r="E68" s="79" t="s">
        <v>263</v>
      </c>
      <c r="F68" s="80" t="s">
        <v>679</v>
      </c>
      <c r="G68" s="79" t="s">
        <v>789</v>
      </c>
      <c r="H68" s="79" t="s">
        <v>865</v>
      </c>
      <c r="I68" s="81" t="s">
        <v>874</v>
      </c>
      <c r="J68" s="84">
        <v>19099.5</v>
      </c>
    </row>
    <row r="69" spans="1:10" ht="15.75">
      <c r="A69" s="17">
        <v>64</v>
      </c>
      <c r="B69" s="79" t="s">
        <v>106</v>
      </c>
      <c r="C69" s="86"/>
      <c r="D69" s="79" t="s">
        <v>498</v>
      </c>
      <c r="E69" s="79" t="s">
        <v>264</v>
      </c>
      <c r="F69" s="80" t="s">
        <v>711</v>
      </c>
      <c r="G69" s="79" t="s">
        <v>760</v>
      </c>
      <c r="H69" s="79" t="s">
        <v>864</v>
      </c>
      <c r="I69" s="81" t="s">
        <v>874</v>
      </c>
      <c r="J69" s="84">
        <v>101000</v>
      </c>
    </row>
    <row r="70" spans="1:10" ht="47.25">
      <c r="A70" s="15">
        <v>65</v>
      </c>
      <c r="B70" s="79" t="s">
        <v>107</v>
      </c>
      <c r="C70" s="86"/>
      <c r="D70" s="79" t="s">
        <v>499</v>
      </c>
      <c r="E70" s="79" t="s">
        <v>265</v>
      </c>
      <c r="F70" s="80" t="s">
        <v>712</v>
      </c>
      <c r="G70" s="79" t="s">
        <v>760</v>
      </c>
      <c r="H70" s="79" t="s">
        <v>864</v>
      </c>
      <c r="I70" s="81" t="s">
        <v>874</v>
      </c>
      <c r="J70" s="88">
        <v>75600</v>
      </c>
    </row>
    <row r="71" spans="1:10" ht="15.75">
      <c r="A71" s="17">
        <v>66</v>
      </c>
      <c r="B71" s="79" t="s">
        <v>108</v>
      </c>
      <c r="C71" s="86"/>
      <c r="D71" s="79" t="s">
        <v>500</v>
      </c>
      <c r="E71" s="79" t="s">
        <v>266</v>
      </c>
      <c r="F71" s="80" t="s">
        <v>713</v>
      </c>
      <c r="G71" s="79" t="s">
        <v>770</v>
      </c>
      <c r="H71" s="79" t="s">
        <v>866</v>
      </c>
      <c r="I71" s="81" t="s">
        <v>876</v>
      </c>
      <c r="J71" s="82"/>
    </row>
    <row r="72" spans="1:10" ht="31.5">
      <c r="A72" s="15">
        <v>67</v>
      </c>
      <c r="B72" s="79" t="s">
        <v>109</v>
      </c>
      <c r="C72" s="86"/>
      <c r="D72" s="79" t="s">
        <v>501</v>
      </c>
      <c r="E72" s="79" t="s">
        <v>267</v>
      </c>
      <c r="F72" s="80" t="s">
        <v>714</v>
      </c>
      <c r="G72" s="79"/>
      <c r="H72" s="79" t="s">
        <v>867</v>
      </c>
      <c r="I72" s="81" t="s">
        <v>876</v>
      </c>
      <c r="J72" s="82"/>
    </row>
    <row r="73" spans="1:10" ht="31.5">
      <c r="A73" s="17">
        <v>68</v>
      </c>
      <c r="B73" s="79" t="s">
        <v>110</v>
      </c>
      <c r="C73" s="86"/>
      <c r="D73" s="79" t="s">
        <v>502</v>
      </c>
      <c r="E73" s="79" t="s">
        <v>268</v>
      </c>
      <c r="F73" s="80" t="s">
        <v>675</v>
      </c>
      <c r="G73" s="79" t="s">
        <v>790</v>
      </c>
      <c r="H73" s="79" t="s">
        <v>864</v>
      </c>
      <c r="I73" s="81" t="s">
        <v>874</v>
      </c>
      <c r="J73" s="82"/>
    </row>
    <row r="74" spans="1:10" ht="15.75">
      <c r="A74" s="15">
        <v>69</v>
      </c>
      <c r="B74" s="79" t="s">
        <v>79</v>
      </c>
      <c r="C74" s="86"/>
      <c r="D74" s="79" t="s">
        <v>503</v>
      </c>
      <c r="E74" s="79" t="s">
        <v>269</v>
      </c>
      <c r="F74" s="80" t="s">
        <v>689</v>
      </c>
      <c r="G74" s="79" t="s">
        <v>760</v>
      </c>
      <c r="H74" s="79" t="s">
        <v>864</v>
      </c>
      <c r="I74" s="81" t="s">
        <v>874</v>
      </c>
      <c r="J74" s="84">
        <v>20888</v>
      </c>
    </row>
    <row r="75" spans="1:10" ht="31.5">
      <c r="A75" s="17">
        <v>70</v>
      </c>
      <c r="B75" s="79" t="s">
        <v>111</v>
      </c>
      <c r="C75" s="86"/>
      <c r="D75" s="79" t="s">
        <v>504</v>
      </c>
      <c r="E75" s="79" t="s">
        <v>270</v>
      </c>
      <c r="F75" s="80" t="s">
        <v>715</v>
      </c>
      <c r="G75" s="79" t="s">
        <v>791</v>
      </c>
      <c r="H75" s="79" t="s">
        <v>865</v>
      </c>
      <c r="I75" s="81" t="s">
        <v>874</v>
      </c>
      <c r="J75" s="82"/>
    </row>
    <row r="76" spans="1:10" ht="63">
      <c r="A76" s="15">
        <v>71</v>
      </c>
      <c r="B76" s="79" t="s">
        <v>112</v>
      </c>
      <c r="C76" s="86"/>
      <c r="D76" s="79" t="s">
        <v>505</v>
      </c>
      <c r="E76" s="79" t="s">
        <v>271</v>
      </c>
      <c r="F76" s="80" t="s">
        <v>716</v>
      </c>
      <c r="G76" s="79" t="s">
        <v>792</v>
      </c>
      <c r="H76" s="79" t="s">
        <v>869</v>
      </c>
      <c r="I76" s="81" t="s">
        <v>876</v>
      </c>
      <c r="J76" s="82"/>
    </row>
    <row r="77" spans="1:10" ht="63">
      <c r="A77" s="17">
        <v>72</v>
      </c>
      <c r="B77" s="79" t="s">
        <v>112</v>
      </c>
      <c r="C77" s="86"/>
      <c r="D77" s="79" t="s">
        <v>506</v>
      </c>
      <c r="E77" s="79" t="s">
        <v>272</v>
      </c>
      <c r="F77" s="80" t="s">
        <v>716</v>
      </c>
      <c r="G77" s="79" t="s">
        <v>793</v>
      </c>
      <c r="H77" s="79" t="s">
        <v>869</v>
      </c>
      <c r="I77" s="81" t="s">
        <v>876</v>
      </c>
      <c r="J77" s="82"/>
    </row>
    <row r="78" spans="1:10" ht="63">
      <c r="A78" s="15">
        <v>73</v>
      </c>
      <c r="B78" s="79" t="s">
        <v>113</v>
      </c>
      <c r="C78" s="86"/>
      <c r="D78" s="79" t="s">
        <v>507</v>
      </c>
      <c r="E78" s="79" t="s">
        <v>273</v>
      </c>
      <c r="F78" s="80" t="s">
        <v>717</v>
      </c>
      <c r="G78" s="79" t="s">
        <v>794</v>
      </c>
      <c r="H78" s="79" t="s">
        <v>865</v>
      </c>
      <c r="I78" s="81" t="s">
        <v>874</v>
      </c>
      <c r="J78" s="84">
        <v>22999.94</v>
      </c>
    </row>
    <row r="79" spans="1:10" ht="31.5">
      <c r="A79" s="17">
        <v>74</v>
      </c>
      <c r="B79" s="79" t="s">
        <v>114</v>
      </c>
      <c r="C79" s="86"/>
      <c r="D79" s="79" t="s">
        <v>508</v>
      </c>
      <c r="E79" s="79" t="s">
        <v>274</v>
      </c>
      <c r="F79" s="80" t="s">
        <v>718</v>
      </c>
      <c r="G79" s="79"/>
      <c r="H79" s="79" t="s">
        <v>864</v>
      </c>
      <c r="I79" s="81" t="s">
        <v>874</v>
      </c>
      <c r="J79" s="84">
        <v>30860</v>
      </c>
    </row>
    <row r="80" spans="1:10" ht="31.5">
      <c r="A80" s="15">
        <v>75</v>
      </c>
      <c r="B80" s="79" t="s">
        <v>115</v>
      </c>
      <c r="C80" s="86"/>
      <c r="D80" s="79" t="s">
        <v>509</v>
      </c>
      <c r="E80" s="79" t="s">
        <v>275</v>
      </c>
      <c r="F80" s="80" t="s">
        <v>719</v>
      </c>
      <c r="G80" s="79" t="s">
        <v>795</v>
      </c>
      <c r="H80" s="79" t="s">
        <v>864</v>
      </c>
      <c r="I80" s="81" t="s">
        <v>874</v>
      </c>
      <c r="J80" s="82"/>
    </row>
    <row r="81" spans="1:10" ht="31.5">
      <c r="A81" s="17">
        <v>76</v>
      </c>
      <c r="B81" s="79" t="s">
        <v>68</v>
      </c>
      <c r="C81" s="86"/>
      <c r="D81" s="79" t="s">
        <v>510</v>
      </c>
      <c r="E81" s="79" t="s">
        <v>276</v>
      </c>
      <c r="F81" s="80" t="s">
        <v>720</v>
      </c>
      <c r="G81" s="79" t="s">
        <v>796</v>
      </c>
      <c r="H81" s="79" t="s">
        <v>864</v>
      </c>
      <c r="I81" s="81" t="s">
        <v>885</v>
      </c>
      <c r="J81" s="82"/>
    </row>
    <row r="82" spans="1:10" ht="15.75">
      <c r="A82" s="15">
        <v>77</v>
      </c>
      <c r="B82" s="79" t="s">
        <v>116</v>
      </c>
      <c r="C82" s="86"/>
      <c r="D82" s="79" t="s">
        <v>511</v>
      </c>
      <c r="E82" s="79" t="s">
        <v>277</v>
      </c>
      <c r="F82" s="80" t="s">
        <v>721</v>
      </c>
      <c r="G82" s="79" t="s">
        <v>760</v>
      </c>
      <c r="H82" s="79" t="s">
        <v>867</v>
      </c>
      <c r="I82" s="81" t="s">
        <v>876</v>
      </c>
      <c r="J82" s="87">
        <v>26000</v>
      </c>
    </row>
    <row r="83" spans="1:10" ht="31.5">
      <c r="A83" s="17">
        <v>78</v>
      </c>
      <c r="B83" s="79" t="s">
        <v>67</v>
      </c>
      <c r="C83" s="86"/>
      <c r="D83" s="79" t="s">
        <v>512</v>
      </c>
      <c r="E83" s="79" t="s">
        <v>278</v>
      </c>
      <c r="F83" s="80" t="s">
        <v>676</v>
      </c>
      <c r="G83" s="79" t="s">
        <v>750</v>
      </c>
      <c r="H83" s="79" t="s">
        <v>864</v>
      </c>
      <c r="I83" s="81" t="s">
        <v>880</v>
      </c>
      <c r="J83" s="82"/>
    </row>
    <row r="84" spans="1:10" ht="15.75">
      <c r="A84" s="15">
        <v>79</v>
      </c>
      <c r="B84" s="79" t="s">
        <v>117</v>
      </c>
      <c r="C84" s="86"/>
      <c r="D84" s="79" t="s">
        <v>513</v>
      </c>
      <c r="E84" s="79" t="s">
        <v>279</v>
      </c>
      <c r="F84" s="80"/>
      <c r="G84" s="79" t="s">
        <v>797</v>
      </c>
      <c r="H84" s="79" t="s">
        <v>864</v>
      </c>
      <c r="I84" s="81" t="s">
        <v>874</v>
      </c>
      <c r="J84" s="84">
        <v>418000</v>
      </c>
    </row>
    <row r="85" spans="1:10" ht="15.75">
      <c r="A85" s="17">
        <v>80</v>
      </c>
      <c r="B85" s="79" t="s">
        <v>118</v>
      </c>
      <c r="C85" s="86"/>
      <c r="D85" s="79" t="s">
        <v>514</v>
      </c>
      <c r="E85" s="79" t="s">
        <v>280</v>
      </c>
      <c r="F85" s="80" t="s">
        <v>689</v>
      </c>
      <c r="G85" s="79" t="s">
        <v>798</v>
      </c>
      <c r="H85" s="79" t="s">
        <v>865</v>
      </c>
      <c r="I85" s="81" t="s">
        <v>874</v>
      </c>
      <c r="J85" s="84">
        <v>2300</v>
      </c>
    </row>
    <row r="86" spans="1:10" ht="31.5">
      <c r="A86" s="15">
        <v>81</v>
      </c>
      <c r="B86" s="79" t="s">
        <v>119</v>
      </c>
      <c r="C86" s="86"/>
      <c r="D86" s="79" t="s">
        <v>515</v>
      </c>
      <c r="E86" s="79" t="s">
        <v>119</v>
      </c>
      <c r="F86" s="80" t="s">
        <v>731</v>
      </c>
      <c r="G86" s="79" t="s">
        <v>799</v>
      </c>
      <c r="H86" s="79" t="s">
        <v>864</v>
      </c>
      <c r="I86" s="81" t="s">
        <v>874</v>
      </c>
      <c r="J86" s="82"/>
    </row>
    <row r="87" spans="1:10" ht="31.5">
      <c r="A87" s="17">
        <v>82</v>
      </c>
      <c r="B87" s="79" t="s">
        <v>120</v>
      </c>
      <c r="C87" s="86"/>
      <c r="D87" s="79" t="s">
        <v>516</v>
      </c>
      <c r="E87" s="79" t="s">
        <v>281</v>
      </c>
      <c r="F87" s="80" t="s">
        <v>715</v>
      </c>
      <c r="G87" s="79" t="s">
        <v>800</v>
      </c>
      <c r="H87" s="79" t="s">
        <v>864</v>
      </c>
      <c r="I87" s="81" t="s">
        <v>877</v>
      </c>
      <c r="J87" s="84">
        <v>103139.40000000001</v>
      </c>
    </row>
    <row r="88" spans="1:10" ht="47.25">
      <c r="A88" s="15">
        <v>83</v>
      </c>
      <c r="B88" s="79" t="s">
        <v>103</v>
      </c>
      <c r="C88" s="86"/>
      <c r="D88" s="79" t="s">
        <v>517</v>
      </c>
      <c r="E88" s="79" t="s">
        <v>282</v>
      </c>
      <c r="F88" s="80" t="s">
        <v>722</v>
      </c>
      <c r="G88" s="79" t="s">
        <v>784</v>
      </c>
      <c r="H88" s="79" t="s">
        <v>864</v>
      </c>
      <c r="I88" s="81" t="s">
        <v>874</v>
      </c>
      <c r="J88" s="84">
        <v>27000</v>
      </c>
    </row>
    <row r="89" spans="1:10" ht="15.75">
      <c r="A89" s="17">
        <v>84</v>
      </c>
      <c r="B89" s="79" t="s">
        <v>117</v>
      </c>
      <c r="C89" s="86"/>
      <c r="D89" s="79" t="s">
        <v>518</v>
      </c>
      <c r="E89" s="79" t="s">
        <v>283</v>
      </c>
      <c r="F89" s="80" t="s">
        <v>716</v>
      </c>
      <c r="G89" s="79" t="s">
        <v>797</v>
      </c>
      <c r="H89" s="79" t="s">
        <v>864</v>
      </c>
      <c r="I89" s="81" t="s">
        <v>874</v>
      </c>
      <c r="J89" s="82"/>
    </row>
    <row r="90" spans="1:10" ht="31.5">
      <c r="A90" s="15">
        <v>85</v>
      </c>
      <c r="B90" s="79" t="s">
        <v>121</v>
      </c>
      <c r="C90" s="86"/>
      <c r="D90" s="79" t="s">
        <v>519</v>
      </c>
      <c r="E90" s="79" t="s">
        <v>284</v>
      </c>
      <c r="F90" s="80" t="s">
        <v>900</v>
      </c>
      <c r="G90" s="79" t="s">
        <v>801</v>
      </c>
      <c r="H90" s="79" t="s">
        <v>864</v>
      </c>
      <c r="I90" s="81" t="s">
        <v>874</v>
      </c>
      <c r="J90" s="84">
        <v>102900</v>
      </c>
    </row>
    <row r="91" spans="1:10" ht="31.5">
      <c r="A91" s="17">
        <v>86</v>
      </c>
      <c r="B91" s="79" t="s">
        <v>122</v>
      </c>
      <c r="C91" s="86"/>
      <c r="D91" s="79" t="s">
        <v>520</v>
      </c>
      <c r="E91" s="79" t="s">
        <v>285</v>
      </c>
      <c r="F91" s="80" t="s">
        <v>895</v>
      </c>
      <c r="G91" s="79"/>
      <c r="H91" s="79" t="s">
        <v>866</v>
      </c>
      <c r="I91" s="81" t="s">
        <v>874</v>
      </c>
      <c r="J91" s="84">
        <v>4200</v>
      </c>
    </row>
    <row r="92" spans="1:10" ht="15.75">
      <c r="A92" s="15">
        <v>87</v>
      </c>
      <c r="B92" s="79" t="s">
        <v>121</v>
      </c>
      <c r="C92" s="86"/>
      <c r="D92" s="79" t="s">
        <v>521</v>
      </c>
      <c r="E92" s="79" t="s">
        <v>286</v>
      </c>
      <c r="F92" s="80" t="s">
        <v>689</v>
      </c>
      <c r="G92" s="79" t="s">
        <v>802</v>
      </c>
      <c r="H92" s="79" t="s">
        <v>865</v>
      </c>
      <c r="I92" s="81" t="s">
        <v>874</v>
      </c>
      <c r="J92" s="82"/>
    </row>
    <row r="93" spans="1:10" ht="47.25">
      <c r="A93" s="17">
        <v>88</v>
      </c>
      <c r="B93" s="79" t="s">
        <v>103</v>
      </c>
      <c r="C93" s="86"/>
      <c r="D93" s="79" t="s">
        <v>522</v>
      </c>
      <c r="E93" s="79" t="s">
        <v>287</v>
      </c>
      <c r="F93" s="80" t="s">
        <v>731</v>
      </c>
      <c r="G93" s="79" t="s">
        <v>784</v>
      </c>
      <c r="H93" s="79" t="s">
        <v>864</v>
      </c>
      <c r="I93" s="81" t="s">
        <v>876</v>
      </c>
      <c r="J93" s="82"/>
    </row>
    <row r="94" spans="1:10" ht="47.25">
      <c r="A94" s="15">
        <v>89</v>
      </c>
      <c r="B94" s="79" t="s">
        <v>56</v>
      </c>
      <c r="C94" s="86"/>
      <c r="D94" s="79" t="s">
        <v>523</v>
      </c>
      <c r="E94" s="79" t="s">
        <v>288</v>
      </c>
      <c r="F94" s="80" t="s">
        <v>731</v>
      </c>
      <c r="G94" s="79" t="s">
        <v>739</v>
      </c>
      <c r="H94" s="79" t="s">
        <v>864</v>
      </c>
      <c r="I94" s="81" t="s">
        <v>886</v>
      </c>
      <c r="J94" s="84">
        <v>32995305</v>
      </c>
    </row>
    <row r="95" spans="1:10" ht="31.5">
      <c r="A95" s="17">
        <v>90</v>
      </c>
      <c r="B95" s="79" t="s">
        <v>123</v>
      </c>
      <c r="C95" s="86"/>
      <c r="D95" s="79" t="s">
        <v>524</v>
      </c>
      <c r="E95" s="79" t="s">
        <v>289</v>
      </c>
      <c r="F95" s="80" t="s">
        <v>716</v>
      </c>
      <c r="G95" s="79" t="s">
        <v>760</v>
      </c>
      <c r="H95" s="79" t="s">
        <v>864</v>
      </c>
      <c r="I95" s="81" t="s">
        <v>874</v>
      </c>
      <c r="J95" s="84">
        <v>183000</v>
      </c>
    </row>
    <row r="96" spans="1:10" ht="31.5">
      <c r="A96" s="15">
        <v>91</v>
      </c>
      <c r="B96" s="79" t="s">
        <v>123</v>
      </c>
      <c r="C96" s="86"/>
      <c r="D96" s="79" t="s">
        <v>525</v>
      </c>
      <c r="E96" s="79" t="s">
        <v>290</v>
      </c>
      <c r="F96" s="80" t="s">
        <v>716</v>
      </c>
      <c r="G96" s="79" t="s">
        <v>778</v>
      </c>
      <c r="H96" s="79" t="s">
        <v>864</v>
      </c>
      <c r="I96" s="81" t="s">
        <v>874</v>
      </c>
      <c r="J96" s="84">
        <v>145000</v>
      </c>
    </row>
    <row r="97" spans="1:10" ht="31.5">
      <c r="A97" s="17">
        <v>92</v>
      </c>
      <c r="B97" s="79" t="s">
        <v>124</v>
      </c>
      <c r="C97" s="86"/>
      <c r="D97" s="79" t="s">
        <v>526</v>
      </c>
      <c r="E97" s="79" t="s">
        <v>291</v>
      </c>
      <c r="F97" s="80" t="s">
        <v>723</v>
      </c>
      <c r="G97" s="79" t="s">
        <v>803</v>
      </c>
      <c r="H97" s="79" t="s">
        <v>864</v>
      </c>
      <c r="I97" s="81" t="s">
        <v>874</v>
      </c>
      <c r="J97" s="82"/>
    </row>
    <row r="98" spans="1:10" ht="31.5">
      <c r="A98" s="15">
        <v>93</v>
      </c>
      <c r="B98" s="79" t="s">
        <v>123</v>
      </c>
      <c r="C98" s="86"/>
      <c r="D98" s="79" t="s">
        <v>527</v>
      </c>
      <c r="E98" s="79" t="s">
        <v>292</v>
      </c>
      <c r="F98" s="80" t="s">
        <v>896</v>
      </c>
      <c r="G98" s="79" t="s">
        <v>778</v>
      </c>
      <c r="H98" s="79" t="s">
        <v>864</v>
      </c>
      <c r="I98" s="81" t="s">
        <v>876</v>
      </c>
      <c r="J98" s="84">
        <v>464373</v>
      </c>
    </row>
    <row r="99" spans="1:10" ht="31.5">
      <c r="A99" s="17">
        <v>94</v>
      </c>
      <c r="B99" s="79" t="s">
        <v>125</v>
      </c>
      <c r="C99" s="86"/>
      <c r="D99" s="79" t="s">
        <v>528</v>
      </c>
      <c r="E99" s="79" t="s">
        <v>293</v>
      </c>
      <c r="F99" s="80" t="s">
        <v>895</v>
      </c>
      <c r="G99" s="79" t="s">
        <v>804</v>
      </c>
      <c r="H99" s="79" t="s">
        <v>865</v>
      </c>
      <c r="I99" s="81"/>
      <c r="J99" s="82"/>
    </row>
    <row r="100" spans="1:10" ht="31.5">
      <c r="A100" s="15">
        <v>95</v>
      </c>
      <c r="B100" s="79" t="s">
        <v>123</v>
      </c>
      <c r="C100" s="86"/>
      <c r="D100" s="79" t="s">
        <v>529</v>
      </c>
      <c r="E100" s="79" t="s">
        <v>294</v>
      </c>
      <c r="F100" s="80" t="s">
        <v>896</v>
      </c>
      <c r="G100" s="79" t="s">
        <v>760</v>
      </c>
      <c r="H100" s="79" t="s">
        <v>864</v>
      </c>
      <c r="I100" s="81"/>
      <c r="J100" s="82"/>
    </row>
    <row r="101" spans="1:10" ht="31.5">
      <c r="A101" s="17">
        <v>96</v>
      </c>
      <c r="B101" s="79" t="s">
        <v>123</v>
      </c>
      <c r="C101" s="86"/>
      <c r="D101" s="79" t="s">
        <v>530</v>
      </c>
      <c r="E101" s="79" t="s">
        <v>295</v>
      </c>
      <c r="F101" s="80" t="s">
        <v>715</v>
      </c>
      <c r="G101" s="79" t="s">
        <v>760</v>
      </c>
      <c r="H101" s="79" t="s">
        <v>864</v>
      </c>
      <c r="I101" s="81" t="s">
        <v>874</v>
      </c>
      <c r="J101" s="82"/>
    </row>
    <row r="102" spans="1:10" ht="31.5">
      <c r="A102" s="15">
        <v>97</v>
      </c>
      <c r="B102" s="79" t="s">
        <v>126</v>
      </c>
      <c r="C102" s="86"/>
      <c r="D102" s="79" t="s">
        <v>531</v>
      </c>
      <c r="E102" s="79" t="s">
        <v>296</v>
      </c>
      <c r="F102" s="80" t="s">
        <v>895</v>
      </c>
      <c r="G102" s="79" t="s">
        <v>805</v>
      </c>
      <c r="H102" s="79" t="s">
        <v>864</v>
      </c>
      <c r="I102" s="81" t="s">
        <v>876</v>
      </c>
      <c r="J102" s="84">
        <v>9450</v>
      </c>
    </row>
    <row r="103" spans="1:10" ht="47.25">
      <c r="A103" s="17">
        <v>98</v>
      </c>
      <c r="B103" s="79" t="s">
        <v>126</v>
      </c>
      <c r="C103" s="86"/>
      <c r="D103" s="79" t="s">
        <v>532</v>
      </c>
      <c r="E103" s="79" t="s">
        <v>297</v>
      </c>
      <c r="F103" s="80" t="s">
        <v>724</v>
      </c>
      <c r="G103" s="79" t="s">
        <v>784</v>
      </c>
      <c r="H103" s="79" t="s">
        <v>864</v>
      </c>
      <c r="I103" s="81" t="s">
        <v>876</v>
      </c>
      <c r="J103" s="82"/>
    </row>
    <row r="104" spans="1:10" ht="31.5">
      <c r="A104" s="15">
        <v>99</v>
      </c>
      <c r="B104" s="79" t="s">
        <v>127</v>
      </c>
      <c r="C104" s="86"/>
      <c r="D104" s="79" t="s">
        <v>533</v>
      </c>
      <c r="E104" s="79" t="s">
        <v>298</v>
      </c>
      <c r="F104" s="80" t="s">
        <v>897</v>
      </c>
      <c r="G104" s="79" t="s">
        <v>806</v>
      </c>
      <c r="H104" s="79" t="s">
        <v>865</v>
      </c>
      <c r="I104" s="81" t="s">
        <v>874</v>
      </c>
      <c r="J104" s="84">
        <v>15225</v>
      </c>
    </row>
    <row r="105" spans="1:10" ht="31.5">
      <c r="A105" s="17">
        <v>100</v>
      </c>
      <c r="B105" s="79" t="s">
        <v>128</v>
      </c>
      <c r="C105" s="86"/>
      <c r="D105" s="79" t="s">
        <v>534</v>
      </c>
      <c r="E105" s="79" t="s">
        <v>299</v>
      </c>
      <c r="F105" s="80" t="s">
        <v>895</v>
      </c>
      <c r="G105" s="79" t="s">
        <v>771</v>
      </c>
      <c r="H105" s="79" t="s">
        <v>865</v>
      </c>
      <c r="I105" s="81" t="s">
        <v>874</v>
      </c>
      <c r="J105" s="84">
        <v>3360</v>
      </c>
    </row>
    <row r="106" spans="1:10" ht="15.75">
      <c r="A106" s="15">
        <v>101</v>
      </c>
      <c r="B106" s="79" t="s">
        <v>129</v>
      </c>
      <c r="C106" s="86"/>
      <c r="D106" s="79" t="s">
        <v>535</v>
      </c>
      <c r="E106" s="79" t="s">
        <v>300</v>
      </c>
      <c r="F106" s="80" t="s">
        <v>898</v>
      </c>
      <c r="G106" s="79" t="s">
        <v>807</v>
      </c>
      <c r="H106" s="79" t="s">
        <v>865</v>
      </c>
      <c r="I106" s="81" t="s">
        <v>874</v>
      </c>
      <c r="J106" s="84">
        <v>38325</v>
      </c>
    </row>
    <row r="107" spans="1:10" ht="15.75">
      <c r="A107" s="17">
        <v>102</v>
      </c>
      <c r="B107" s="79"/>
      <c r="C107" s="86"/>
      <c r="D107" s="79" t="s">
        <v>536</v>
      </c>
      <c r="E107" s="79" t="s">
        <v>301</v>
      </c>
      <c r="F107" s="80" t="s">
        <v>689</v>
      </c>
      <c r="G107" s="79" t="s">
        <v>786</v>
      </c>
      <c r="H107" s="79" t="s">
        <v>865</v>
      </c>
      <c r="I107" s="81" t="s">
        <v>874</v>
      </c>
      <c r="J107" s="84">
        <v>3360</v>
      </c>
    </row>
    <row r="108" spans="1:10" ht="31.5">
      <c r="A108" s="15">
        <v>103</v>
      </c>
      <c r="B108" s="79" t="s">
        <v>130</v>
      </c>
      <c r="C108" s="86"/>
      <c r="D108" s="79" t="s">
        <v>537</v>
      </c>
      <c r="E108" s="79" t="s">
        <v>302</v>
      </c>
      <c r="F108" s="80" t="s">
        <v>899</v>
      </c>
      <c r="G108" s="79" t="s">
        <v>808</v>
      </c>
      <c r="H108" s="79" t="s">
        <v>865</v>
      </c>
      <c r="I108" s="81" t="s">
        <v>874</v>
      </c>
      <c r="J108" s="84">
        <v>8689.9</v>
      </c>
    </row>
    <row r="109" spans="1:10" ht="47.25">
      <c r="A109" s="17">
        <v>104</v>
      </c>
      <c r="B109" s="79" t="s">
        <v>131</v>
      </c>
      <c r="C109" s="86"/>
      <c r="D109" s="79" t="s">
        <v>538</v>
      </c>
      <c r="E109" s="79" t="s">
        <v>303</v>
      </c>
      <c r="F109" s="80" t="s">
        <v>689</v>
      </c>
      <c r="G109" s="79" t="s">
        <v>809</v>
      </c>
      <c r="H109" s="79" t="s">
        <v>874</v>
      </c>
      <c r="I109" s="81"/>
      <c r="J109" s="82"/>
    </row>
    <row r="110" spans="1:10" ht="15.75">
      <c r="A110" s="15">
        <v>105</v>
      </c>
      <c r="B110" s="79" t="s">
        <v>132</v>
      </c>
      <c r="C110" s="86"/>
      <c r="D110" s="79" t="s">
        <v>539</v>
      </c>
      <c r="E110" s="79" t="s">
        <v>304</v>
      </c>
      <c r="F110" s="80" t="s">
        <v>729</v>
      </c>
      <c r="G110" s="79" t="s">
        <v>810</v>
      </c>
      <c r="H110" s="79" t="s">
        <v>865</v>
      </c>
      <c r="I110" s="81" t="s">
        <v>874</v>
      </c>
      <c r="J110" s="84">
        <v>124998.94</v>
      </c>
    </row>
    <row r="111" spans="1:10" ht="31.5">
      <c r="A111" s="17">
        <v>106</v>
      </c>
      <c r="B111" s="79" t="s">
        <v>133</v>
      </c>
      <c r="C111" s="86"/>
      <c r="D111" s="79" t="s">
        <v>540</v>
      </c>
      <c r="E111" s="79" t="s">
        <v>305</v>
      </c>
      <c r="F111" s="80" t="s">
        <v>896</v>
      </c>
      <c r="G111" s="79" t="s">
        <v>811</v>
      </c>
      <c r="H111" s="79" t="s">
        <v>865</v>
      </c>
      <c r="I111" s="81" t="s">
        <v>874</v>
      </c>
      <c r="J111" s="84">
        <v>31525</v>
      </c>
    </row>
    <row r="112" spans="1:10" ht="15.75">
      <c r="A112" s="15">
        <v>107</v>
      </c>
      <c r="B112" s="79" t="s">
        <v>134</v>
      </c>
      <c r="C112" s="86"/>
      <c r="D112" s="79" t="s">
        <v>541</v>
      </c>
      <c r="E112" s="79" t="s">
        <v>306</v>
      </c>
      <c r="F112" s="80" t="s">
        <v>901</v>
      </c>
      <c r="G112" s="79" t="s">
        <v>745</v>
      </c>
      <c r="H112" s="79" t="s">
        <v>865</v>
      </c>
      <c r="I112" s="81" t="s">
        <v>874</v>
      </c>
      <c r="J112" s="82"/>
    </row>
    <row r="113" spans="1:10" ht="31.5">
      <c r="A113" s="17">
        <v>108</v>
      </c>
      <c r="B113" s="79" t="s">
        <v>58</v>
      </c>
      <c r="C113" s="86"/>
      <c r="D113" s="79" t="s">
        <v>542</v>
      </c>
      <c r="E113" s="79" t="s">
        <v>307</v>
      </c>
      <c r="F113" s="80" t="s">
        <v>725</v>
      </c>
      <c r="G113" s="79" t="s">
        <v>812</v>
      </c>
      <c r="H113" s="79" t="s">
        <v>866</v>
      </c>
      <c r="I113" s="81" t="s">
        <v>874</v>
      </c>
      <c r="J113" s="84">
        <v>2180000</v>
      </c>
    </row>
    <row r="114" spans="1:10" ht="31.5">
      <c r="A114" s="15">
        <v>109</v>
      </c>
      <c r="B114" s="79" t="s">
        <v>135</v>
      </c>
      <c r="C114" s="86"/>
      <c r="D114" s="79" t="s">
        <v>543</v>
      </c>
      <c r="E114" s="79" t="s">
        <v>308</v>
      </c>
      <c r="F114" s="80" t="s">
        <v>675</v>
      </c>
      <c r="G114" s="79" t="s">
        <v>765</v>
      </c>
      <c r="H114" s="79" t="s">
        <v>865</v>
      </c>
      <c r="I114" s="81" t="s">
        <v>874</v>
      </c>
      <c r="J114" s="84">
        <v>799.99</v>
      </c>
    </row>
    <row r="115" spans="1:10" ht="31.5">
      <c r="A115" s="17">
        <v>110</v>
      </c>
      <c r="B115" s="79" t="s">
        <v>135</v>
      </c>
      <c r="C115" s="86"/>
      <c r="D115" s="79" t="s">
        <v>544</v>
      </c>
      <c r="E115" s="79" t="s">
        <v>308</v>
      </c>
      <c r="F115" s="80" t="s">
        <v>675</v>
      </c>
      <c r="G115" s="79" t="s">
        <v>765</v>
      </c>
      <c r="H115" s="79" t="s">
        <v>865</v>
      </c>
      <c r="I115" s="81" t="s">
        <v>874</v>
      </c>
      <c r="J115" s="84">
        <v>630</v>
      </c>
    </row>
    <row r="116" spans="1:10" ht="31.5">
      <c r="A116" s="15">
        <v>111</v>
      </c>
      <c r="B116" s="79" t="s">
        <v>136</v>
      </c>
      <c r="C116" s="86"/>
      <c r="D116" s="79" t="s">
        <v>545</v>
      </c>
      <c r="E116" s="79" t="s">
        <v>309</v>
      </c>
      <c r="F116" s="80" t="s">
        <v>726</v>
      </c>
      <c r="G116" s="79" t="s">
        <v>813</v>
      </c>
      <c r="H116" s="79" t="s">
        <v>864</v>
      </c>
      <c r="I116" s="81" t="s">
        <v>874</v>
      </c>
      <c r="J116" s="84">
        <v>227490</v>
      </c>
    </row>
    <row r="117" spans="1:10" ht="31.5">
      <c r="A117" s="17">
        <v>112</v>
      </c>
      <c r="B117" s="79" t="s">
        <v>137</v>
      </c>
      <c r="C117" s="86"/>
      <c r="D117" s="79" t="s">
        <v>546</v>
      </c>
      <c r="E117" s="79" t="s">
        <v>310</v>
      </c>
      <c r="F117" s="80" t="s">
        <v>727</v>
      </c>
      <c r="G117" s="79" t="s">
        <v>803</v>
      </c>
      <c r="H117" s="79" t="s">
        <v>864</v>
      </c>
      <c r="I117" s="81" t="s">
        <v>874</v>
      </c>
      <c r="J117" s="84">
        <v>44000</v>
      </c>
    </row>
    <row r="118" spans="1:10" ht="15.75">
      <c r="A118" s="15">
        <v>113</v>
      </c>
      <c r="B118" s="79"/>
      <c r="C118" s="86"/>
      <c r="D118" s="79" t="s">
        <v>547</v>
      </c>
      <c r="E118" s="79" t="s">
        <v>311</v>
      </c>
      <c r="F118" s="80" t="s">
        <v>728</v>
      </c>
      <c r="G118" s="79"/>
      <c r="H118" s="79" t="s">
        <v>864</v>
      </c>
      <c r="I118" s="81" t="s">
        <v>874</v>
      </c>
      <c r="J118" s="82"/>
    </row>
    <row r="119" spans="1:10" ht="15.75">
      <c r="A119" s="17">
        <v>114</v>
      </c>
      <c r="B119" s="79" t="s">
        <v>138</v>
      </c>
      <c r="C119" s="86"/>
      <c r="D119" s="79" t="s">
        <v>548</v>
      </c>
      <c r="E119" s="79" t="s">
        <v>312</v>
      </c>
      <c r="F119" s="80"/>
      <c r="G119" s="79" t="s">
        <v>776</v>
      </c>
      <c r="H119" s="79" t="s">
        <v>866</v>
      </c>
      <c r="I119" s="81" t="s">
        <v>874</v>
      </c>
      <c r="J119" s="84">
        <v>8400</v>
      </c>
    </row>
    <row r="120" spans="1:10" ht="47.25">
      <c r="A120" s="15">
        <v>115</v>
      </c>
      <c r="B120" s="79" t="s">
        <v>139</v>
      </c>
      <c r="C120" s="86"/>
      <c r="D120" s="79" t="s">
        <v>549</v>
      </c>
      <c r="E120" s="79" t="s">
        <v>313</v>
      </c>
      <c r="F120" s="80" t="s">
        <v>729</v>
      </c>
      <c r="G120" s="79"/>
      <c r="H120" s="79" t="s">
        <v>864</v>
      </c>
      <c r="I120" s="81" t="s">
        <v>885</v>
      </c>
      <c r="J120" s="84">
        <v>53999.4</v>
      </c>
    </row>
    <row r="121" spans="1:10" ht="31.5">
      <c r="A121" s="17">
        <v>116</v>
      </c>
      <c r="B121" s="79" t="s">
        <v>140</v>
      </c>
      <c r="C121" s="86"/>
      <c r="D121" s="79" t="s">
        <v>550</v>
      </c>
      <c r="E121" s="79" t="s">
        <v>314</v>
      </c>
      <c r="F121" s="80" t="s">
        <v>902</v>
      </c>
      <c r="G121" s="79" t="s">
        <v>814</v>
      </c>
      <c r="H121" s="79" t="s">
        <v>864</v>
      </c>
      <c r="I121" s="81" t="s">
        <v>887</v>
      </c>
      <c r="J121" s="84">
        <v>30400</v>
      </c>
    </row>
    <row r="122" spans="1:10" ht="47.25">
      <c r="A122" s="15">
        <v>117</v>
      </c>
      <c r="B122" s="79" t="s">
        <v>140</v>
      </c>
      <c r="C122" s="86"/>
      <c r="D122" s="79" t="s">
        <v>551</v>
      </c>
      <c r="E122" s="79" t="s">
        <v>315</v>
      </c>
      <c r="F122" s="80" t="s">
        <v>903</v>
      </c>
      <c r="G122" s="79" t="s">
        <v>815</v>
      </c>
      <c r="H122" s="79" t="s">
        <v>864</v>
      </c>
      <c r="I122" s="81" t="s">
        <v>887</v>
      </c>
      <c r="J122" s="84">
        <v>41300</v>
      </c>
    </row>
    <row r="123" spans="1:10" ht="15.75">
      <c r="A123" s="17">
        <v>118</v>
      </c>
      <c r="B123" s="79" t="s">
        <v>140</v>
      </c>
      <c r="C123" s="86"/>
      <c r="D123" s="79" t="s">
        <v>552</v>
      </c>
      <c r="E123" s="79" t="s">
        <v>316</v>
      </c>
      <c r="F123" s="80" t="s">
        <v>902</v>
      </c>
      <c r="G123" s="79" t="s">
        <v>816</v>
      </c>
      <c r="H123" s="79" t="s">
        <v>864</v>
      </c>
      <c r="I123" s="81" t="s">
        <v>888</v>
      </c>
      <c r="J123" s="82"/>
    </row>
    <row r="124" spans="1:10" ht="15.75">
      <c r="A124" s="15">
        <v>119</v>
      </c>
      <c r="B124" s="79" t="s">
        <v>141</v>
      </c>
      <c r="C124" s="86"/>
      <c r="D124" s="79" t="s">
        <v>553</v>
      </c>
      <c r="E124" s="79" t="s">
        <v>317</v>
      </c>
      <c r="F124" s="80" t="s">
        <v>904</v>
      </c>
      <c r="G124" s="79" t="s">
        <v>817</v>
      </c>
      <c r="H124" s="79" t="s">
        <v>864</v>
      </c>
      <c r="I124" s="81"/>
      <c r="J124" s="82"/>
    </row>
    <row r="125" spans="1:10" ht="31.5">
      <c r="A125" s="17">
        <v>120</v>
      </c>
      <c r="B125" s="79" t="s">
        <v>142</v>
      </c>
      <c r="C125" s="86"/>
      <c r="D125" s="79" t="s">
        <v>554</v>
      </c>
      <c r="E125" s="79" t="s">
        <v>318</v>
      </c>
      <c r="F125" s="80" t="s">
        <v>673</v>
      </c>
      <c r="G125" s="79" t="s">
        <v>818</v>
      </c>
      <c r="H125" s="79" t="s">
        <v>864</v>
      </c>
      <c r="I125" s="81" t="s">
        <v>873</v>
      </c>
      <c r="J125" s="84">
        <v>897488</v>
      </c>
    </row>
    <row r="126" spans="1:10" ht="15.75">
      <c r="A126" s="15">
        <v>121</v>
      </c>
      <c r="B126" s="79" t="s">
        <v>116</v>
      </c>
      <c r="C126" s="86"/>
      <c r="D126" s="79" t="s">
        <v>555</v>
      </c>
      <c r="E126" s="79" t="s">
        <v>319</v>
      </c>
      <c r="F126" s="80" t="s">
        <v>730</v>
      </c>
      <c r="G126" s="79" t="s">
        <v>760</v>
      </c>
      <c r="H126" s="79" t="s">
        <v>864</v>
      </c>
      <c r="I126" s="81" t="s">
        <v>873</v>
      </c>
      <c r="J126" s="84">
        <v>47729.94</v>
      </c>
    </row>
    <row r="127" spans="1:10" ht="31.5">
      <c r="A127" s="17">
        <v>122</v>
      </c>
      <c r="B127" s="79" t="s">
        <v>143</v>
      </c>
      <c r="C127" s="86"/>
      <c r="D127" s="79" t="s">
        <v>556</v>
      </c>
      <c r="E127" s="79" t="s">
        <v>320</v>
      </c>
      <c r="F127" s="80" t="s">
        <v>729</v>
      </c>
      <c r="G127" s="79" t="s">
        <v>819</v>
      </c>
      <c r="H127" s="79" t="s">
        <v>864</v>
      </c>
      <c r="I127" s="81" t="s">
        <v>888</v>
      </c>
      <c r="J127" s="84">
        <v>46192</v>
      </c>
    </row>
    <row r="128" spans="1:10" ht="15.75">
      <c r="A128" s="15">
        <v>123</v>
      </c>
      <c r="B128" s="79" t="s">
        <v>67</v>
      </c>
      <c r="C128" s="86"/>
      <c r="D128" s="79" t="s">
        <v>557</v>
      </c>
      <c r="E128" s="79" t="s">
        <v>321</v>
      </c>
      <c r="F128" s="80" t="s">
        <v>689</v>
      </c>
      <c r="G128" s="79"/>
      <c r="H128" s="79" t="s">
        <v>867</v>
      </c>
      <c r="I128" s="81" t="s">
        <v>880</v>
      </c>
      <c r="J128" s="84">
        <v>12500.25</v>
      </c>
    </row>
    <row r="129" spans="1:10" ht="15.75">
      <c r="A129" s="17">
        <v>124</v>
      </c>
      <c r="B129" s="79" t="s">
        <v>108</v>
      </c>
      <c r="C129" s="86"/>
      <c r="D129" s="79" t="s">
        <v>558</v>
      </c>
      <c r="E129" s="79" t="s">
        <v>322</v>
      </c>
      <c r="F129" s="80" t="s">
        <v>731</v>
      </c>
      <c r="G129" s="79" t="s">
        <v>820</v>
      </c>
      <c r="H129" s="79" t="s">
        <v>865</v>
      </c>
      <c r="I129" s="81" t="s">
        <v>874</v>
      </c>
      <c r="J129" s="84">
        <v>93555</v>
      </c>
    </row>
    <row r="130" spans="1:10" ht="15.75">
      <c r="A130" s="15">
        <v>125</v>
      </c>
      <c r="B130" s="79" t="s">
        <v>108</v>
      </c>
      <c r="C130" s="86"/>
      <c r="D130" s="79" t="s">
        <v>559</v>
      </c>
      <c r="E130" s="79" t="s">
        <v>323</v>
      </c>
      <c r="F130" s="80" t="s">
        <v>731</v>
      </c>
      <c r="G130" s="79" t="s">
        <v>821</v>
      </c>
      <c r="H130" s="79" t="s">
        <v>865</v>
      </c>
      <c r="I130" s="81" t="s">
        <v>874</v>
      </c>
      <c r="J130" s="84"/>
    </row>
    <row r="131" spans="1:10" ht="15.75">
      <c r="A131" s="17">
        <v>126</v>
      </c>
      <c r="B131" s="79" t="s">
        <v>108</v>
      </c>
      <c r="C131" s="86"/>
      <c r="D131" s="79" t="s">
        <v>560</v>
      </c>
      <c r="E131" s="79" t="s">
        <v>324</v>
      </c>
      <c r="F131" s="80" t="s">
        <v>716</v>
      </c>
      <c r="G131" s="79"/>
      <c r="H131" s="79" t="s">
        <v>865</v>
      </c>
      <c r="I131" s="81" t="s">
        <v>874</v>
      </c>
      <c r="J131" s="84">
        <v>47000</v>
      </c>
    </row>
    <row r="132" spans="1:10" ht="31.5">
      <c r="A132" s="15">
        <v>127</v>
      </c>
      <c r="B132" s="79" t="s">
        <v>144</v>
      </c>
      <c r="C132" s="86"/>
      <c r="D132" s="79" t="s">
        <v>561</v>
      </c>
      <c r="E132" s="79" t="s">
        <v>325</v>
      </c>
      <c r="F132" s="80" t="s">
        <v>905</v>
      </c>
      <c r="G132" s="79" t="s">
        <v>822</v>
      </c>
      <c r="H132" s="79" t="s">
        <v>865</v>
      </c>
      <c r="I132" s="81" t="s">
        <v>889</v>
      </c>
      <c r="J132" s="84">
        <v>13834</v>
      </c>
    </row>
    <row r="133" spans="1:10" ht="94.5">
      <c r="A133" s="17">
        <v>128</v>
      </c>
      <c r="B133" s="79" t="s">
        <v>145</v>
      </c>
      <c r="C133" s="86"/>
      <c r="D133" s="79" t="s">
        <v>562</v>
      </c>
      <c r="E133" s="79" t="s">
        <v>326</v>
      </c>
      <c r="F133" s="80" t="s">
        <v>674</v>
      </c>
      <c r="G133" s="79"/>
      <c r="H133" s="79" t="s">
        <v>867</v>
      </c>
      <c r="I133" s="81" t="s">
        <v>876</v>
      </c>
      <c r="J133" s="84">
        <v>152700</v>
      </c>
    </row>
    <row r="134" spans="1:10" ht="31.5">
      <c r="A134" s="15">
        <v>129</v>
      </c>
      <c r="B134" s="79" t="s">
        <v>94</v>
      </c>
      <c r="C134" s="86"/>
      <c r="D134" s="79" t="s">
        <v>563</v>
      </c>
      <c r="E134" s="79" t="s">
        <v>327</v>
      </c>
      <c r="F134" s="80" t="s">
        <v>899</v>
      </c>
      <c r="G134" s="79" t="s">
        <v>823</v>
      </c>
      <c r="H134" s="79" t="s">
        <v>865</v>
      </c>
      <c r="I134" s="81" t="s">
        <v>874</v>
      </c>
      <c r="J134" s="84">
        <v>94500</v>
      </c>
    </row>
    <row r="135" spans="1:10" ht="15.75">
      <c r="A135" s="17">
        <v>130</v>
      </c>
      <c r="B135" s="79" t="s">
        <v>146</v>
      </c>
      <c r="C135" s="86"/>
      <c r="D135" s="79" t="s">
        <v>564</v>
      </c>
      <c r="E135" s="79" t="s">
        <v>328</v>
      </c>
      <c r="F135" s="80" t="s">
        <v>906</v>
      </c>
      <c r="G135" s="79" t="s">
        <v>760</v>
      </c>
      <c r="H135" s="79" t="s">
        <v>864</v>
      </c>
      <c r="I135" s="81" t="s">
        <v>874</v>
      </c>
      <c r="J135" s="84">
        <v>181440</v>
      </c>
    </row>
    <row r="136" spans="1:10" ht="47.25">
      <c r="A136" s="15">
        <v>131</v>
      </c>
      <c r="B136" s="79" t="s">
        <v>147</v>
      </c>
      <c r="C136" s="86"/>
      <c r="D136" s="79" t="s">
        <v>565</v>
      </c>
      <c r="E136" s="79" t="s">
        <v>329</v>
      </c>
      <c r="F136" s="80" t="s">
        <v>732</v>
      </c>
      <c r="G136" s="79" t="s">
        <v>824</v>
      </c>
      <c r="H136" s="79" t="s">
        <v>865</v>
      </c>
      <c r="I136" s="81" t="s">
        <v>874</v>
      </c>
      <c r="J136" s="84">
        <v>228000</v>
      </c>
    </row>
    <row r="137" spans="1:10" ht="15.75">
      <c r="A137" s="17">
        <v>132</v>
      </c>
      <c r="B137" s="79" t="s">
        <v>148</v>
      </c>
      <c r="C137" s="86"/>
      <c r="D137" s="79" t="s">
        <v>566</v>
      </c>
      <c r="E137" s="79" t="s">
        <v>330</v>
      </c>
      <c r="F137" s="80" t="s">
        <v>907</v>
      </c>
      <c r="G137" s="79" t="s">
        <v>825</v>
      </c>
      <c r="H137" s="79" t="s">
        <v>867</v>
      </c>
      <c r="I137" s="81" t="s">
        <v>890</v>
      </c>
      <c r="J137" s="84"/>
    </row>
    <row r="138" spans="1:10" ht="15.75">
      <c r="A138" s="15">
        <v>133</v>
      </c>
      <c r="B138" s="79" t="s">
        <v>148</v>
      </c>
      <c r="C138" s="86"/>
      <c r="D138" s="79" t="s">
        <v>567</v>
      </c>
      <c r="E138" s="79" t="s">
        <v>331</v>
      </c>
      <c r="F138" s="80" t="s">
        <v>908</v>
      </c>
      <c r="G138" s="79" t="s">
        <v>825</v>
      </c>
      <c r="H138" s="79" t="s">
        <v>867</v>
      </c>
      <c r="I138" s="81" t="s">
        <v>890</v>
      </c>
      <c r="J138" s="84">
        <v>3578600.0100000002</v>
      </c>
    </row>
    <row r="139" spans="1:10" ht="31.5">
      <c r="A139" s="17">
        <v>134</v>
      </c>
      <c r="B139" s="79" t="s">
        <v>149</v>
      </c>
      <c r="C139" s="86"/>
      <c r="D139" s="79" t="s">
        <v>568</v>
      </c>
      <c r="E139" s="79" t="s">
        <v>332</v>
      </c>
      <c r="F139" s="80" t="s">
        <v>899</v>
      </c>
      <c r="G139" s="79" t="s">
        <v>826</v>
      </c>
      <c r="H139" s="79" t="s">
        <v>867</v>
      </c>
      <c r="I139" s="81"/>
      <c r="J139" s="82"/>
    </row>
    <row r="140" spans="1:10" ht="31.5">
      <c r="A140" s="15">
        <v>135</v>
      </c>
      <c r="B140" s="79" t="s">
        <v>124</v>
      </c>
      <c r="C140" s="86"/>
      <c r="D140" s="79" t="s">
        <v>569</v>
      </c>
      <c r="E140" s="79" t="s">
        <v>333</v>
      </c>
      <c r="F140" s="80" t="s">
        <v>909</v>
      </c>
      <c r="G140" s="79" t="s">
        <v>827</v>
      </c>
      <c r="H140" s="79" t="s">
        <v>864</v>
      </c>
      <c r="I140" s="81" t="s">
        <v>874</v>
      </c>
      <c r="J140" s="84">
        <v>33099.99</v>
      </c>
    </row>
    <row r="141" spans="1:10" ht="15.75">
      <c r="A141" s="17">
        <v>136</v>
      </c>
      <c r="B141" s="79" t="s">
        <v>133</v>
      </c>
      <c r="C141" s="86"/>
      <c r="D141" s="79" t="s">
        <v>570</v>
      </c>
      <c r="E141" s="79" t="s">
        <v>334</v>
      </c>
      <c r="F141" s="80" t="s">
        <v>689</v>
      </c>
      <c r="G141" s="79"/>
      <c r="H141" s="79" t="s">
        <v>865</v>
      </c>
      <c r="I141" s="81" t="s">
        <v>877</v>
      </c>
      <c r="J141" s="84">
        <v>9492</v>
      </c>
    </row>
    <row r="142" spans="1:10" ht="15.75">
      <c r="A142" s="15">
        <v>137</v>
      </c>
      <c r="B142" s="79" t="s">
        <v>150</v>
      </c>
      <c r="C142" s="86"/>
      <c r="D142" s="79" t="s">
        <v>571</v>
      </c>
      <c r="E142" s="79" t="s">
        <v>335</v>
      </c>
      <c r="F142" s="80" t="s">
        <v>895</v>
      </c>
      <c r="G142" s="79" t="s">
        <v>828</v>
      </c>
      <c r="H142" s="79" t="s">
        <v>865</v>
      </c>
      <c r="I142" s="81" t="s">
        <v>874</v>
      </c>
      <c r="J142" s="84">
        <v>391.11</v>
      </c>
    </row>
    <row r="143" spans="1:10" ht="31.5">
      <c r="A143" s="17">
        <v>138</v>
      </c>
      <c r="B143" s="79" t="s">
        <v>114</v>
      </c>
      <c r="C143" s="86"/>
      <c r="D143" s="79" t="s">
        <v>572</v>
      </c>
      <c r="E143" s="79" t="s">
        <v>336</v>
      </c>
      <c r="F143" s="80" t="s">
        <v>910</v>
      </c>
      <c r="G143" s="79"/>
      <c r="H143" s="79" t="s">
        <v>864</v>
      </c>
      <c r="I143" s="81" t="s">
        <v>874</v>
      </c>
      <c r="J143" s="84">
        <v>204999.99</v>
      </c>
    </row>
    <row r="144" spans="1:10" ht="15.75">
      <c r="A144" s="15">
        <v>139</v>
      </c>
      <c r="B144" s="79" t="s">
        <v>151</v>
      </c>
      <c r="C144" s="86"/>
      <c r="D144" s="79" t="s">
        <v>573</v>
      </c>
      <c r="E144" s="79" t="s">
        <v>337</v>
      </c>
      <c r="F144" s="80" t="s">
        <v>733</v>
      </c>
      <c r="G144" s="79" t="s">
        <v>829</v>
      </c>
      <c r="H144" s="79" t="s">
        <v>867</v>
      </c>
      <c r="I144" s="81" t="s">
        <v>891</v>
      </c>
      <c r="J144" s="84">
        <v>2699999.4</v>
      </c>
    </row>
    <row r="145" spans="1:10" ht="31.5">
      <c r="A145" s="17">
        <v>140</v>
      </c>
      <c r="B145" s="79" t="s">
        <v>152</v>
      </c>
      <c r="C145" s="86"/>
      <c r="D145" s="79" t="s">
        <v>574</v>
      </c>
      <c r="E145" s="79" t="s">
        <v>152</v>
      </c>
      <c r="F145" s="80" t="s">
        <v>731</v>
      </c>
      <c r="G145" s="79" t="s">
        <v>773</v>
      </c>
      <c r="H145" s="79" t="s">
        <v>865</v>
      </c>
      <c r="I145" s="81" t="s">
        <v>874</v>
      </c>
      <c r="J145" s="84">
        <v>15750</v>
      </c>
    </row>
    <row r="146" spans="1:10" ht="31.5">
      <c r="A146" s="15">
        <v>141</v>
      </c>
      <c r="B146" s="79" t="s">
        <v>153</v>
      </c>
      <c r="C146" s="86"/>
      <c r="D146" s="79" t="s">
        <v>575</v>
      </c>
      <c r="E146" s="79" t="s">
        <v>338</v>
      </c>
      <c r="F146" s="80" t="s">
        <v>911</v>
      </c>
      <c r="G146" s="79"/>
      <c r="H146" s="79" t="s">
        <v>865</v>
      </c>
      <c r="I146" s="81" t="s">
        <v>892</v>
      </c>
      <c r="J146" s="82"/>
    </row>
    <row r="147" spans="1:10" ht="15.75">
      <c r="A147" s="17">
        <v>142</v>
      </c>
      <c r="B147" s="79" t="s">
        <v>154</v>
      </c>
      <c r="C147" s="86"/>
      <c r="D147" s="79" t="s">
        <v>576</v>
      </c>
      <c r="E147" s="79" t="s">
        <v>339</v>
      </c>
      <c r="F147" s="80" t="s">
        <v>912</v>
      </c>
      <c r="G147" s="79" t="s">
        <v>757</v>
      </c>
      <c r="H147" s="79" t="s">
        <v>865</v>
      </c>
      <c r="I147" s="81" t="s">
        <v>874</v>
      </c>
      <c r="J147" s="84">
        <v>13697.880000000001</v>
      </c>
    </row>
    <row r="148" spans="1:10" ht="15.75">
      <c r="A148" s="15">
        <v>143</v>
      </c>
      <c r="B148" s="79" t="s">
        <v>155</v>
      </c>
      <c r="C148" s="86"/>
      <c r="D148" s="79" t="s">
        <v>577</v>
      </c>
      <c r="E148" s="79" t="s">
        <v>340</v>
      </c>
      <c r="F148" s="80" t="s">
        <v>734</v>
      </c>
      <c r="G148" s="79" t="s">
        <v>830</v>
      </c>
      <c r="H148" s="79" t="s">
        <v>864</v>
      </c>
      <c r="I148" s="81" t="s">
        <v>874</v>
      </c>
      <c r="J148" s="82"/>
    </row>
    <row r="149" spans="1:10" ht="15.75">
      <c r="A149" s="17">
        <v>144</v>
      </c>
      <c r="B149" s="79" t="s">
        <v>156</v>
      </c>
      <c r="C149" s="86"/>
      <c r="D149" s="79" t="s">
        <v>578</v>
      </c>
      <c r="E149" s="79" t="s">
        <v>341</v>
      </c>
      <c r="F149" s="80" t="s">
        <v>913</v>
      </c>
      <c r="G149" s="79" t="s">
        <v>831</v>
      </c>
      <c r="H149" s="79" t="s">
        <v>864</v>
      </c>
      <c r="I149" s="81" t="s">
        <v>874</v>
      </c>
      <c r="J149" s="82"/>
    </row>
    <row r="150" spans="1:10" ht="31.5">
      <c r="A150" s="15">
        <v>145</v>
      </c>
      <c r="B150" s="79" t="s">
        <v>103</v>
      </c>
      <c r="C150" s="86"/>
      <c r="D150" s="79" t="s">
        <v>579</v>
      </c>
      <c r="E150" s="79" t="s">
        <v>342</v>
      </c>
      <c r="F150" s="80" t="s">
        <v>899</v>
      </c>
      <c r="G150" s="79" t="s">
        <v>832</v>
      </c>
      <c r="H150" s="79" t="s">
        <v>864</v>
      </c>
      <c r="I150" s="81" t="s">
        <v>876</v>
      </c>
      <c r="J150" s="84">
        <v>179000</v>
      </c>
    </row>
    <row r="151" spans="1:10" ht="47.25">
      <c r="A151" s="17">
        <v>146</v>
      </c>
      <c r="B151" s="79" t="s">
        <v>103</v>
      </c>
      <c r="C151" s="86"/>
      <c r="D151" s="79" t="s">
        <v>580</v>
      </c>
      <c r="E151" s="79" t="s">
        <v>343</v>
      </c>
      <c r="F151" s="80" t="s">
        <v>731</v>
      </c>
      <c r="G151" s="79" t="s">
        <v>833</v>
      </c>
      <c r="H151" s="79" t="s">
        <v>867</v>
      </c>
      <c r="I151" s="81" t="s">
        <v>876</v>
      </c>
      <c r="J151" s="84">
        <v>123000</v>
      </c>
    </row>
    <row r="152" spans="1:10" ht="15.75">
      <c r="A152" s="15">
        <v>147</v>
      </c>
      <c r="B152" s="79" t="s">
        <v>157</v>
      </c>
      <c r="C152" s="86"/>
      <c r="D152" s="79" t="s">
        <v>581</v>
      </c>
      <c r="E152" s="79" t="s">
        <v>344</v>
      </c>
      <c r="F152" s="80" t="s">
        <v>899</v>
      </c>
      <c r="G152" s="79" t="s">
        <v>834</v>
      </c>
      <c r="H152" s="79" t="s">
        <v>864</v>
      </c>
      <c r="I152" s="81" t="s">
        <v>874</v>
      </c>
      <c r="J152" s="84">
        <v>2803248</v>
      </c>
    </row>
    <row r="153" spans="1:10" ht="15.75">
      <c r="A153" s="17">
        <v>148</v>
      </c>
      <c r="B153" s="79" t="s">
        <v>157</v>
      </c>
      <c r="C153" s="86"/>
      <c r="D153" s="79" t="s">
        <v>582</v>
      </c>
      <c r="E153" s="79" t="s">
        <v>345</v>
      </c>
      <c r="F153" s="80" t="s">
        <v>731</v>
      </c>
      <c r="G153" s="79" t="s">
        <v>835</v>
      </c>
      <c r="H153" s="79" t="s">
        <v>864</v>
      </c>
      <c r="I153" s="81" t="s">
        <v>874</v>
      </c>
      <c r="J153" s="84">
        <v>11212990</v>
      </c>
    </row>
    <row r="154" spans="1:10" ht="15.75">
      <c r="A154" s="15">
        <v>149</v>
      </c>
      <c r="B154" s="79" t="s">
        <v>156</v>
      </c>
      <c r="C154" s="86"/>
      <c r="D154" s="79" t="s">
        <v>583</v>
      </c>
      <c r="E154" s="79" t="s">
        <v>346</v>
      </c>
      <c r="F154" s="80" t="s">
        <v>914</v>
      </c>
      <c r="G154" s="79" t="s">
        <v>760</v>
      </c>
      <c r="H154" s="79" t="s">
        <v>864</v>
      </c>
      <c r="I154" s="81" t="s">
        <v>874</v>
      </c>
      <c r="J154" s="82"/>
    </row>
    <row r="155" spans="1:10" ht="15.75">
      <c r="A155" s="17">
        <v>150</v>
      </c>
      <c r="B155" s="79" t="s">
        <v>158</v>
      </c>
      <c r="C155" s="86"/>
      <c r="D155" s="79" t="s">
        <v>584</v>
      </c>
      <c r="E155" s="79" t="s">
        <v>347</v>
      </c>
      <c r="F155" s="80" t="s">
        <v>689</v>
      </c>
      <c r="G155" s="79" t="s">
        <v>836</v>
      </c>
      <c r="H155" s="79" t="s">
        <v>868</v>
      </c>
      <c r="I155" s="81" t="s">
        <v>880</v>
      </c>
      <c r="J155" s="84">
        <v>2650</v>
      </c>
    </row>
    <row r="156" spans="1:10" ht="47.25">
      <c r="A156" s="15">
        <v>151</v>
      </c>
      <c r="B156" s="79" t="s">
        <v>126</v>
      </c>
      <c r="C156" s="86"/>
      <c r="D156" s="79" t="s">
        <v>585</v>
      </c>
      <c r="E156" s="79" t="s">
        <v>348</v>
      </c>
      <c r="F156" s="80" t="s">
        <v>898</v>
      </c>
      <c r="G156" s="79" t="s">
        <v>837</v>
      </c>
      <c r="H156" s="79" t="s">
        <v>864</v>
      </c>
      <c r="I156" s="81"/>
      <c r="J156" s="82"/>
    </row>
    <row r="157" spans="1:10" ht="31.5">
      <c r="A157" s="17">
        <v>152</v>
      </c>
      <c r="B157" s="79" t="s">
        <v>102</v>
      </c>
      <c r="C157" s="86"/>
      <c r="D157" s="79" t="s">
        <v>586</v>
      </c>
      <c r="E157" s="79" t="s">
        <v>349</v>
      </c>
      <c r="F157" s="80" t="s">
        <v>735</v>
      </c>
      <c r="G157" s="79" t="s">
        <v>783</v>
      </c>
      <c r="H157" s="79" t="s">
        <v>865</v>
      </c>
      <c r="I157" s="81" t="s">
        <v>874</v>
      </c>
      <c r="J157" s="84">
        <v>14000</v>
      </c>
    </row>
    <row r="158" spans="1:10" ht="31.5">
      <c r="A158" s="15">
        <v>153</v>
      </c>
      <c r="B158" s="79" t="s">
        <v>159</v>
      </c>
      <c r="C158" s="86"/>
      <c r="D158" s="79" t="s">
        <v>587</v>
      </c>
      <c r="E158" s="79" t="s">
        <v>350</v>
      </c>
      <c r="F158" s="80" t="s">
        <v>910</v>
      </c>
      <c r="G158" s="79" t="s">
        <v>838</v>
      </c>
      <c r="H158" s="79" t="s">
        <v>864</v>
      </c>
      <c r="I158" s="81" t="s">
        <v>874</v>
      </c>
      <c r="J158" s="84">
        <v>66000</v>
      </c>
    </row>
    <row r="159" spans="1:10" ht="15.75">
      <c r="A159" s="17">
        <v>154</v>
      </c>
      <c r="B159" s="79" t="s">
        <v>86</v>
      </c>
      <c r="C159" s="86"/>
      <c r="D159" s="79" t="s">
        <v>588</v>
      </c>
      <c r="E159" s="79" t="s">
        <v>351</v>
      </c>
      <c r="F159" s="80" t="s">
        <v>915</v>
      </c>
      <c r="G159" s="79" t="s">
        <v>764</v>
      </c>
      <c r="H159" s="79" t="s">
        <v>865</v>
      </c>
      <c r="I159" s="81" t="s">
        <v>874</v>
      </c>
      <c r="J159" s="84">
        <v>37000</v>
      </c>
    </row>
    <row r="160" spans="1:10" ht="15.75">
      <c r="A160" s="15">
        <v>155</v>
      </c>
      <c r="B160" s="79" t="s">
        <v>160</v>
      </c>
      <c r="C160" s="86"/>
      <c r="D160" s="79" t="s">
        <v>589</v>
      </c>
      <c r="E160" s="79" t="s">
        <v>352</v>
      </c>
      <c r="F160" s="80" t="s">
        <v>689</v>
      </c>
      <c r="G160" s="79"/>
      <c r="H160" s="79" t="s">
        <v>864</v>
      </c>
      <c r="I160" s="81" t="s">
        <v>874</v>
      </c>
      <c r="J160" s="84">
        <v>29425</v>
      </c>
    </row>
    <row r="161" spans="1:10" ht="31.5">
      <c r="A161" s="17">
        <v>156</v>
      </c>
      <c r="B161" s="79" t="s">
        <v>79</v>
      </c>
      <c r="C161" s="86"/>
      <c r="D161" s="79" t="s">
        <v>590</v>
      </c>
      <c r="E161" s="79" t="s">
        <v>353</v>
      </c>
      <c r="F161" s="80" t="s">
        <v>689</v>
      </c>
      <c r="G161" s="79" t="s">
        <v>760</v>
      </c>
      <c r="H161" s="79" t="s">
        <v>864</v>
      </c>
      <c r="I161" s="81" t="s">
        <v>874</v>
      </c>
      <c r="J161" s="84">
        <v>12180</v>
      </c>
    </row>
    <row r="162" spans="1:10" ht="15.75">
      <c r="A162" s="15">
        <v>157</v>
      </c>
      <c r="B162" s="79" t="s">
        <v>161</v>
      </c>
      <c r="C162" s="86"/>
      <c r="D162" s="79" t="s">
        <v>591</v>
      </c>
      <c r="E162" s="79" t="s">
        <v>354</v>
      </c>
      <c r="F162" s="80" t="s">
        <v>687</v>
      </c>
      <c r="G162" s="79" t="s">
        <v>760</v>
      </c>
      <c r="H162" s="79" t="s">
        <v>864</v>
      </c>
      <c r="I162" s="81" t="s">
        <v>874</v>
      </c>
      <c r="J162" s="84">
        <v>102500</v>
      </c>
    </row>
    <row r="163" spans="1:10" ht="31.5">
      <c r="A163" s="17">
        <v>158</v>
      </c>
      <c r="B163" s="79" t="s">
        <v>161</v>
      </c>
      <c r="C163" s="86"/>
      <c r="D163" s="79" t="s">
        <v>592</v>
      </c>
      <c r="E163" s="79" t="s">
        <v>355</v>
      </c>
      <c r="F163" s="80" t="s">
        <v>899</v>
      </c>
      <c r="G163" s="79" t="s">
        <v>760</v>
      </c>
      <c r="H163" s="79" t="s">
        <v>864</v>
      </c>
      <c r="I163" s="81" t="s">
        <v>874</v>
      </c>
      <c r="J163" s="84">
        <v>140000</v>
      </c>
    </row>
    <row r="164" spans="1:10" ht="31.5">
      <c r="A164" s="15">
        <v>159</v>
      </c>
      <c r="B164" s="79" t="s">
        <v>72</v>
      </c>
      <c r="C164" s="86"/>
      <c r="D164" s="79" t="s">
        <v>593</v>
      </c>
      <c r="E164" s="79" t="s">
        <v>356</v>
      </c>
      <c r="F164" s="80" t="s">
        <v>904</v>
      </c>
      <c r="G164" s="79" t="s">
        <v>756</v>
      </c>
      <c r="H164" s="79" t="s">
        <v>867</v>
      </c>
      <c r="I164" s="81" t="s">
        <v>891</v>
      </c>
      <c r="J164" s="82"/>
    </row>
    <row r="165" spans="1:10" ht="15.75">
      <c r="A165" s="17">
        <v>160</v>
      </c>
      <c r="B165" s="79" t="s">
        <v>162</v>
      </c>
      <c r="C165" s="86"/>
      <c r="D165" s="79" t="s">
        <v>594</v>
      </c>
      <c r="E165" s="79" t="s">
        <v>357</v>
      </c>
      <c r="F165" s="80" t="s">
        <v>895</v>
      </c>
      <c r="G165" s="79" t="s">
        <v>760</v>
      </c>
      <c r="H165" s="79" t="s">
        <v>864</v>
      </c>
      <c r="I165" s="81" t="s">
        <v>874</v>
      </c>
      <c r="J165" s="82"/>
    </row>
    <row r="166" spans="1:10" ht="31.5">
      <c r="A166" s="15">
        <v>161</v>
      </c>
      <c r="B166" s="79" t="s">
        <v>163</v>
      </c>
      <c r="C166" s="86"/>
      <c r="D166" s="79" t="s">
        <v>595</v>
      </c>
      <c r="E166" s="79" t="s">
        <v>358</v>
      </c>
      <c r="F166" s="80" t="s">
        <v>689</v>
      </c>
      <c r="G166" s="79"/>
      <c r="H166" s="79" t="s">
        <v>864</v>
      </c>
      <c r="I166" s="81" t="s">
        <v>874</v>
      </c>
      <c r="J166" s="82"/>
    </row>
    <row r="167" spans="1:10" ht="31.5">
      <c r="A167" s="17">
        <v>162</v>
      </c>
      <c r="B167" s="79" t="s">
        <v>164</v>
      </c>
      <c r="C167" s="86"/>
      <c r="D167" s="79" t="s">
        <v>596</v>
      </c>
      <c r="E167" s="79" t="s">
        <v>359</v>
      </c>
      <c r="F167" s="80" t="s">
        <v>895</v>
      </c>
      <c r="G167" s="79" t="s">
        <v>778</v>
      </c>
      <c r="H167" s="79" t="s">
        <v>866</v>
      </c>
      <c r="I167" s="81" t="s">
        <v>874</v>
      </c>
      <c r="J167" s="82"/>
    </row>
    <row r="168" spans="1:10" ht="31.5">
      <c r="A168" s="15">
        <v>163</v>
      </c>
      <c r="B168" s="79"/>
      <c r="C168" s="86"/>
      <c r="D168" s="79" t="s">
        <v>597</v>
      </c>
      <c r="E168" s="79" t="s">
        <v>360</v>
      </c>
      <c r="F168" s="80" t="s">
        <v>895</v>
      </c>
      <c r="G168" s="79" t="s">
        <v>839</v>
      </c>
      <c r="H168" s="79" t="s">
        <v>865</v>
      </c>
      <c r="I168" s="81" t="s">
        <v>874</v>
      </c>
      <c r="J168" s="82"/>
    </row>
    <row r="169" spans="1:10" ht="31.5">
      <c r="A169" s="17">
        <v>164</v>
      </c>
      <c r="B169" s="79" t="s">
        <v>125</v>
      </c>
      <c r="C169" s="86"/>
      <c r="D169" s="79" t="s">
        <v>598</v>
      </c>
      <c r="E169" s="79" t="s">
        <v>361</v>
      </c>
      <c r="F169" s="80" t="s">
        <v>895</v>
      </c>
      <c r="G169" s="79"/>
      <c r="H169" s="79" t="s">
        <v>865</v>
      </c>
      <c r="I169" s="81" t="s">
        <v>874</v>
      </c>
      <c r="J169" s="84">
        <v>1538</v>
      </c>
    </row>
    <row r="170" spans="1:10" ht="31.5">
      <c r="A170" s="15">
        <v>165</v>
      </c>
      <c r="B170" s="79" t="s">
        <v>60</v>
      </c>
      <c r="C170" s="86"/>
      <c r="D170" s="79" t="s">
        <v>599</v>
      </c>
      <c r="E170" s="79" t="s">
        <v>362</v>
      </c>
      <c r="F170" s="80" t="s">
        <v>895</v>
      </c>
      <c r="G170" s="79" t="s">
        <v>840</v>
      </c>
      <c r="H170" s="79" t="s">
        <v>865</v>
      </c>
      <c r="I170" s="81" t="s">
        <v>874</v>
      </c>
      <c r="J170" s="84">
        <v>5130</v>
      </c>
    </row>
    <row r="171" spans="1:10" ht="15.75">
      <c r="A171" s="17">
        <v>166</v>
      </c>
      <c r="B171" s="79" t="s">
        <v>165</v>
      </c>
      <c r="C171" s="86"/>
      <c r="D171" s="79" t="s">
        <v>600</v>
      </c>
      <c r="E171" s="79" t="s">
        <v>363</v>
      </c>
      <c r="F171" s="80" t="s">
        <v>895</v>
      </c>
      <c r="G171" s="79" t="s">
        <v>786</v>
      </c>
      <c r="H171" s="79" t="s">
        <v>865</v>
      </c>
      <c r="I171" s="81" t="s">
        <v>874</v>
      </c>
      <c r="J171" s="84">
        <v>3675</v>
      </c>
    </row>
    <row r="172" spans="1:10" ht="31.5">
      <c r="A172" s="15">
        <v>167</v>
      </c>
      <c r="B172" s="79" t="s">
        <v>166</v>
      </c>
      <c r="C172" s="86"/>
      <c r="D172" s="79" t="s">
        <v>601</v>
      </c>
      <c r="E172" s="79" t="s">
        <v>364</v>
      </c>
      <c r="F172" s="80" t="s">
        <v>899</v>
      </c>
      <c r="G172" s="79" t="s">
        <v>841</v>
      </c>
      <c r="H172" s="79" t="s">
        <v>867</v>
      </c>
      <c r="I172" s="81" t="s">
        <v>876</v>
      </c>
      <c r="J172" s="84">
        <v>93000</v>
      </c>
    </row>
    <row r="173" spans="1:10" ht="31.5">
      <c r="A173" s="17">
        <v>168</v>
      </c>
      <c r="B173" s="79" t="s">
        <v>167</v>
      </c>
      <c r="C173" s="86"/>
      <c r="D173" s="79" t="s">
        <v>602</v>
      </c>
      <c r="E173" s="79" t="s">
        <v>365</v>
      </c>
      <c r="F173" s="80" t="s">
        <v>729</v>
      </c>
      <c r="G173" s="79" t="s">
        <v>842</v>
      </c>
      <c r="H173" s="79" t="s">
        <v>864</v>
      </c>
      <c r="I173" s="81" t="s">
        <v>874</v>
      </c>
      <c r="J173" s="84">
        <v>262000</v>
      </c>
    </row>
    <row r="174" spans="1:10" ht="31.5">
      <c r="A174" s="15">
        <v>169</v>
      </c>
      <c r="B174" s="79" t="s">
        <v>168</v>
      </c>
      <c r="C174" s="86"/>
      <c r="D174" s="79" t="s">
        <v>603</v>
      </c>
      <c r="E174" s="79" t="s">
        <v>366</v>
      </c>
      <c r="F174" s="80" t="s">
        <v>905</v>
      </c>
      <c r="G174" s="79" t="s">
        <v>843</v>
      </c>
      <c r="H174" s="79" t="s">
        <v>868</v>
      </c>
      <c r="I174" s="81"/>
      <c r="J174" s="84">
        <v>55600</v>
      </c>
    </row>
    <row r="175" spans="1:10" ht="15.75">
      <c r="A175" s="17">
        <v>170</v>
      </c>
      <c r="B175" s="79" t="s">
        <v>69</v>
      </c>
      <c r="C175" s="86"/>
      <c r="D175" s="79" t="s">
        <v>604</v>
      </c>
      <c r="E175" s="79" t="s">
        <v>367</v>
      </c>
      <c r="F175" s="80" t="s">
        <v>896</v>
      </c>
      <c r="G175" s="79" t="s">
        <v>754</v>
      </c>
      <c r="H175" s="79" t="s">
        <v>864</v>
      </c>
      <c r="I175" s="81" t="s">
        <v>874</v>
      </c>
      <c r="J175" s="84">
        <v>44430.99</v>
      </c>
    </row>
    <row r="176" spans="1:10" ht="31.5">
      <c r="A176" s="15">
        <v>171</v>
      </c>
      <c r="B176" s="79" t="s">
        <v>169</v>
      </c>
      <c r="C176" s="86"/>
      <c r="D176" s="79" t="s">
        <v>605</v>
      </c>
      <c r="E176" s="79" t="s">
        <v>368</v>
      </c>
      <c r="F176" s="80" t="s">
        <v>896</v>
      </c>
      <c r="G176" s="79" t="s">
        <v>844</v>
      </c>
      <c r="H176" s="79" t="s">
        <v>864</v>
      </c>
      <c r="I176" s="81" t="s">
        <v>877</v>
      </c>
      <c r="J176" s="84">
        <v>115988</v>
      </c>
    </row>
    <row r="177" spans="1:10" ht="31.5">
      <c r="A177" s="17">
        <v>172</v>
      </c>
      <c r="B177" s="79" t="s">
        <v>58</v>
      </c>
      <c r="C177" s="86"/>
      <c r="D177" s="79" t="s">
        <v>606</v>
      </c>
      <c r="E177" s="79" t="s">
        <v>369</v>
      </c>
      <c r="F177" s="80" t="s">
        <v>736</v>
      </c>
      <c r="G177" s="79" t="s">
        <v>741</v>
      </c>
      <c r="H177" s="79" t="s">
        <v>864</v>
      </c>
      <c r="I177" s="81" t="s">
        <v>874</v>
      </c>
      <c r="J177" s="82"/>
    </row>
    <row r="178" spans="1:10" ht="15.75">
      <c r="A178" s="15">
        <v>173</v>
      </c>
      <c r="B178" s="79" t="s">
        <v>170</v>
      </c>
      <c r="C178" s="86"/>
      <c r="D178" s="79" t="s">
        <v>607</v>
      </c>
      <c r="E178" s="79" t="s">
        <v>370</v>
      </c>
      <c r="F178" s="80" t="s">
        <v>731</v>
      </c>
      <c r="G178" s="79" t="s">
        <v>777</v>
      </c>
      <c r="H178" s="79" t="s">
        <v>870</v>
      </c>
      <c r="I178" s="81" t="s">
        <v>877</v>
      </c>
      <c r="J178" s="82"/>
    </row>
    <row r="179" spans="1:10" ht="31.5">
      <c r="A179" s="17">
        <v>174</v>
      </c>
      <c r="B179" s="79" t="s">
        <v>171</v>
      </c>
      <c r="C179" s="86"/>
      <c r="D179" s="79" t="s">
        <v>608</v>
      </c>
      <c r="E179" s="79" t="s">
        <v>371</v>
      </c>
      <c r="F179" s="80" t="s">
        <v>731</v>
      </c>
      <c r="G179" s="79" t="s">
        <v>772</v>
      </c>
      <c r="H179" s="79" t="s">
        <v>871</v>
      </c>
      <c r="I179" s="81" t="s">
        <v>877</v>
      </c>
      <c r="J179" s="82"/>
    </row>
    <row r="180" spans="1:10" ht="15.75">
      <c r="A180" s="15">
        <v>175</v>
      </c>
      <c r="B180" s="79" t="s">
        <v>59</v>
      </c>
      <c r="C180" s="86"/>
      <c r="D180" s="79" t="s">
        <v>609</v>
      </c>
      <c r="E180" s="79" t="s">
        <v>372</v>
      </c>
      <c r="F180" s="80" t="s">
        <v>916</v>
      </c>
      <c r="G180" s="79" t="s">
        <v>845</v>
      </c>
      <c r="H180" s="79" t="s">
        <v>871</v>
      </c>
      <c r="I180" s="81" t="s">
        <v>877</v>
      </c>
      <c r="J180" s="82"/>
    </row>
    <row r="181" spans="1:10" ht="31.5">
      <c r="A181" s="17">
        <v>176</v>
      </c>
      <c r="B181" s="79" t="s">
        <v>172</v>
      </c>
      <c r="C181" s="86"/>
      <c r="D181" s="79" t="s">
        <v>610</v>
      </c>
      <c r="E181" s="79" t="s">
        <v>373</v>
      </c>
      <c r="F181" s="80" t="s">
        <v>689</v>
      </c>
      <c r="G181" s="79" t="s">
        <v>846</v>
      </c>
      <c r="H181" s="79" t="s">
        <v>871</v>
      </c>
      <c r="I181" s="81" t="s">
        <v>877</v>
      </c>
      <c r="J181" s="82"/>
    </row>
    <row r="182" spans="1:10" ht="31.5">
      <c r="A182" s="15">
        <v>177</v>
      </c>
      <c r="B182" s="79" t="s">
        <v>173</v>
      </c>
      <c r="C182" s="86"/>
      <c r="D182" s="79" t="s">
        <v>611</v>
      </c>
      <c r="E182" s="79" t="s">
        <v>374</v>
      </c>
      <c r="F182" s="80" t="s">
        <v>917</v>
      </c>
      <c r="G182" s="79"/>
      <c r="H182" s="79" t="s">
        <v>871</v>
      </c>
      <c r="I182" s="81" t="s">
        <v>877</v>
      </c>
      <c r="J182" s="82"/>
    </row>
    <row r="183" spans="1:10" ht="63">
      <c r="A183" s="17">
        <v>178</v>
      </c>
      <c r="B183" s="79" t="s">
        <v>174</v>
      </c>
      <c r="C183" s="86"/>
      <c r="D183" s="79" t="s">
        <v>612</v>
      </c>
      <c r="E183" s="79" t="s">
        <v>375</v>
      </c>
      <c r="F183" s="80" t="s">
        <v>912</v>
      </c>
      <c r="G183" s="79"/>
      <c r="H183" s="79" t="s">
        <v>870</v>
      </c>
      <c r="I183" s="81" t="s">
        <v>877</v>
      </c>
      <c r="J183" s="82"/>
    </row>
    <row r="184" spans="1:10" ht="63">
      <c r="A184" s="15">
        <v>179</v>
      </c>
      <c r="B184" s="79" t="s">
        <v>175</v>
      </c>
      <c r="C184" s="86"/>
      <c r="D184" s="79" t="s">
        <v>613</v>
      </c>
      <c r="E184" s="79" t="s">
        <v>376</v>
      </c>
      <c r="F184" s="80" t="s">
        <v>729</v>
      </c>
      <c r="G184" s="79"/>
      <c r="H184" s="79" t="s">
        <v>870</v>
      </c>
      <c r="I184" s="81" t="s">
        <v>877</v>
      </c>
      <c r="J184" s="82"/>
    </row>
    <row r="185" spans="1:10" ht="63">
      <c r="A185" s="17">
        <v>180</v>
      </c>
      <c r="B185" s="79" t="s">
        <v>176</v>
      </c>
      <c r="C185" s="86"/>
      <c r="D185" s="79" t="s">
        <v>614</v>
      </c>
      <c r="E185" s="79" t="s">
        <v>377</v>
      </c>
      <c r="F185" s="80" t="s">
        <v>917</v>
      </c>
      <c r="G185" s="79"/>
      <c r="H185" s="79" t="s">
        <v>871</v>
      </c>
      <c r="I185" s="81" t="s">
        <v>877</v>
      </c>
      <c r="J185" s="82"/>
    </row>
    <row r="186" spans="1:10" ht="31.5">
      <c r="A186" s="15">
        <v>181</v>
      </c>
      <c r="B186" s="79" t="s">
        <v>177</v>
      </c>
      <c r="C186" s="86"/>
      <c r="D186" s="79" t="s">
        <v>615</v>
      </c>
      <c r="E186" s="79" t="s">
        <v>378</v>
      </c>
      <c r="F186" s="80" t="s">
        <v>912</v>
      </c>
      <c r="G186" s="79"/>
      <c r="H186" s="79" t="s">
        <v>871</v>
      </c>
      <c r="I186" s="81" t="s">
        <v>877</v>
      </c>
      <c r="J186" s="82"/>
    </row>
    <row r="187" spans="1:10" ht="31.5">
      <c r="A187" s="17">
        <v>182</v>
      </c>
      <c r="B187" s="79" t="s">
        <v>178</v>
      </c>
      <c r="C187" s="86"/>
      <c r="D187" s="79" t="s">
        <v>616</v>
      </c>
      <c r="E187" s="79" t="s">
        <v>379</v>
      </c>
      <c r="F187" s="80" t="s">
        <v>729</v>
      </c>
      <c r="G187" s="79" t="s">
        <v>847</v>
      </c>
      <c r="H187" s="79" t="s">
        <v>871</v>
      </c>
      <c r="I187" s="81" t="s">
        <v>877</v>
      </c>
      <c r="J187" s="82"/>
    </row>
    <row r="188" spans="1:10" ht="47.25">
      <c r="A188" s="15">
        <v>183</v>
      </c>
      <c r="B188" s="79" t="s">
        <v>179</v>
      </c>
      <c r="C188" s="86"/>
      <c r="D188" s="79" t="s">
        <v>617</v>
      </c>
      <c r="E188" s="79" t="s">
        <v>380</v>
      </c>
      <c r="F188" s="80" t="s">
        <v>912</v>
      </c>
      <c r="G188" s="79" t="s">
        <v>848</v>
      </c>
      <c r="H188" s="79" t="s">
        <v>871</v>
      </c>
      <c r="I188" s="81" t="s">
        <v>877</v>
      </c>
      <c r="J188" s="82"/>
    </row>
    <row r="189" spans="1:10" ht="47.25">
      <c r="A189" s="17">
        <v>184</v>
      </c>
      <c r="B189" s="79" t="s">
        <v>180</v>
      </c>
      <c r="C189" s="86"/>
      <c r="D189" s="79" t="s">
        <v>618</v>
      </c>
      <c r="E189" s="79" t="s">
        <v>381</v>
      </c>
      <c r="F189" s="80" t="s">
        <v>902</v>
      </c>
      <c r="G189" s="79" t="s">
        <v>849</v>
      </c>
      <c r="H189" s="79" t="s">
        <v>871</v>
      </c>
      <c r="I189" s="81" t="s">
        <v>877</v>
      </c>
      <c r="J189" s="82"/>
    </row>
    <row r="190" spans="1:10" ht="47.25">
      <c r="A190" s="15">
        <v>185</v>
      </c>
      <c r="B190" s="79" t="s">
        <v>180</v>
      </c>
      <c r="C190" s="86"/>
      <c r="D190" s="79" t="s">
        <v>619</v>
      </c>
      <c r="E190" s="79" t="s">
        <v>382</v>
      </c>
      <c r="F190" s="80" t="s">
        <v>902</v>
      </c>
      <c r="G190" s="79" t="s">
        <v>850</v>
      </c>
      <c r="H190" s="79" t="s">
        <v>871</v>
      </c>
      <c r="I190" s="81" t="s">
        <v>877</v>
      </c>
      <c r="J190" s="82"/>
    </row>
    <row r="191" spans="1:10" ht="31.5">
      <c r="A191" s="17">
        <v>186</v>
      </c>
      <c r="B191" s="79" t="s">
        <v>111</v>
      </c>
      <c r="C191" s="86"/>
      <c r="D191" s="79" t="s">
        <v>620</v>
      </c>
      <c r="E191" s="79" t="s">
        <v>383</v>
      </c>
      <c r="F191" s="80" t="s">
        <v>689</v>
      </c>
      <c r="G191" s="79" t="s">
        <v>778</v>
      </c>
      <c r="H191" s="79" t="s">
        <v>871</v>
      </c>
      <c r="I191" s="81" t="s">
        <v>877</v>
      </c>
      <c r="J191" s="82"/>
    </row>
    <row r="192" spans="1:10" ht="31.5">
      <c r="A192" s="15">
        <v>187</v>
      </c>
      <c r="B192" s="79" t="s">
        <v>120</v>
      </c>
      <c r="C192" s="86"/>
      <c r="D192" s="79" t="s">
        <v>621</v>
      </c>
      <c r="E192" s="79" t="s">
        <v>384</v>
      </c>
      <c r="F192" s="80" t="s">
        <v>689</v>
      </c>
      <c r="G192" s="79" t="s">
        <v>778</v>
      </c>
      <c r="H192" s="79" t="s">
        <v>871</v>
      </c>
      <c r="I192" s="81" t="s">
        <v>877</v>
      </c>
      <c r="J192" s="82"/>
    </row>
    <row r="193" spans="1:10" ht="31.5">
      <c r="A193" s="17">
        <v>188</v>
      </c>
      <c r="B193" s="79" t="s">
        <v>173</v>
      </c>
      <c r="C193" s="86"/>
      <c r="D193" s="79" t="s">
        <v>622</v>
      </c>
      <c r="E193" s="79" t="s">
        <v>385</v>
      </c>
      <c r="F193" s="80" t="s">
        <v>893</v>
      </c>
      <c r="G193" s="79"/>
      <c r="H193" s="79" t="s">
        <v>871</v>
      </c>
      <c r="I193" s="81" t="s">
        <v>877</v>
      </c>
      <c r="J193" s="82"/>
    </row>
    <row r="194" spans="1:10" ht="31.5">
      <c r="A194" s="15">
        <v>189</v>
      </c>
      <c r="B194" s="79" t="s">
        <v>86</v>
      </c>
      <c r="C194" s="86"/>
      <c r="D194" s="79" t="s">
        <v>623</v>
      </c>
      <c r="E194" s="79" t="s">
        <v>386</v>
      </c>
      <c r="F194" s="80" t="s">
        <v>912</v>
      </c>
      <c r="G194" s="79" t="s">
        <v>851</v>
      </c>
      <c r="H194" s="79" t="s">
        <v>871</v>
      </c>
      <c r="I194" s="81" t="s">
        <v>877</v>
      </c>
      <c r="J194" s="82"/>
    </row>
    <row r="195" spans="1:10" ht="15.75">
      <c r="A195" s="17">
        <v>190</v>
      </c>
      <c r="B195" s="79" t="s">
        <v>89</v>
      </c>
      <c r="C195" s="86"/>
      <c r="D195" s="79" t="s">
        <v>624</v>
      </c>
      <c r="E195" s="79" t="s">
        <v>387</v>
      </c>
      <c r="F195" s="80" t="s">
        <v>895</v>
      </c>
      <c r="G195" s="79" t="s">
        <v>845</v>
      </c>
      <c r="H195" s="79" t="s">
        <v>871</v>
      </c>
      <c r="I195" s="81" t="s">
        <v>877</v>
      </c>
      <c r="J195" s="82"/>
    </row>
    <row r="196" spans="1:10" ht="47.25">
      <c r="A196" s="15">
        <v>191</v>
      </c>
      <c r="B196" s="79" t="s">
        <v>181</v>
      </c>
      <c r="C196" s="86"/>
      <c r="D196" s="79" t="s">
        <v>625</v>
      </c>
      <c r="E196" s="79" t="s">
        <v>388</v>
      </c>
      <c r="F196" s="80" t="s">
        <v>731</v>
      </c>
      <c r="G196" s="79"/>
      <c r="H196" s="79" t="s">
        <v>871</v>
      </c>
      <c r="I196" s="81" t="s">
        <v>877</v>
      </c>
      <c r="J196" s="82"/>
    </row>
    <row r="197" spans="1:10" ht="31.5">
      <c r="A197" s="17">
        <v>192</v>
      </c>
      <c r="B197" s="79" t="s">
        <v>182</v>
      </c>
      <c r="C197" s="86"/>
      <c r="D197" s="79" t="s">
        <v>626</v>
      </c>
      <c r="E197" s="79" t="s">
        <v>389</v>
      </c>
      <c r="F197" s="80" t="s">
        <v>912</v>
      </c>
      <c r="G197" s="79" t="s">
        <v>846</v>
      </c>
      <c r="H197" s="79" t="s">
        <v>871</v>
      </c>
      <c r="I197" s="81" t="s">
        <v>877</v>
      </c>
      <c r="J197" s="82"/>
    </row>
    <row r="198" spans="1:10" ht="31.5">
      <c r="A198" s="15">
        <v>193</v>
      </c>
      <c r="B198" s="79" t="s">
        <v>182</v>
      </c>
      <c r="C198" s="86"/>
      <c r="D198" s="79" t="s">
        <v>627</v>
      </c>
      <c r="E198" s="79" t="s">
        <v>390</v>
      </c>
      <c r="F198" s="80" t="s">
        <v>912</v>
      </c>
      <c r="G198" s="79" t="s">
        <v>851</v>
      </c>
      <c r="H198" s="79" t="s">
        <v>871</v>
      </c>
      <c r="I198" s="81" t="s">
        <v>877</v>
      </c>
      <c r="J198" s="82"/>
    </row>
    <row r="199" spans="1:10" ht="31.5">
      <c r="A199" s="17">
        <v>194</v>
      </c>
      <c r="B199" s="79" t="s">
        <v>183</v>
      </c>
      <c r="C199" s="86"/>
      <c r="D199" s="79" t="s">
        <v>628</v>
      </c>
      <c r="E199" s="79" t="s">
        <v>391</v>
      </c>
      <c r="F199" s="80" t="s">
        <v>912</v>
      </c>
      <c r="G199" s="79" t="s">
        <v>778</v>
      </c>
      <c r="H199" s="79" t="s">
        <v>871</v>
      </c>
      <c r="I199" s="81" t="s">
        <v>877</v>
      </c>
      <c r="J199" s="82"/>
    </row>
    <row r="200" spans="1:10" ht="15.75">
      <c r="A200" s="15">
        <v>195</v>
      </c>
      <c r="B200" s="79" t="s">
        <v>116</v>
      </c>
      <c r="C200" s="86"/>
      <c r="D200" s="79" t="s">
        <v>629</v>
      </c>
      <c r="E200" s="79" t="s">
        <v>392</v>
      </c>
      <c r="F200" s="80" t="s">
        <v>912</v>
      </c>
      <c r="G200" s="79" t="s">
        <v>791</v>
      </c>
      <c r="H200" s="79" t="s">
        <v>870</v>
      </c>
      <c r="I200" s="81" t="s">
        <v>877</v>
      </c>
      <c r="J200" s="82"/>
    </row>
    <row r="201" spans="1:10" ht="31.5">
      <c r="A201" s="17">
        <v>196</v>
      </c>
      <c r="B201" s="79" t="s">
        <v>116</v>
      </c>
      <c r="C201" s="86"/>
      <c r="D201" s="79" t="s">
        <v>630</v>
      </c>
      <c r="E201" s="79" t="s">
        <v>393</v>
      </c>
      <c r="F201" s="80" t="s">
        <v>737</v>
      </c>
      <c r="G201" s="79" t="s">
        <v>778</v>
      </c>
      <c r="H201" s="79" t="s">
        <v>871</v>
      </c>
      <c r="I201" s="81" t="s">
        <v>877</v>
      </c>
      <c r="J201" s="82"/>
    </row>
    <row r="202" spans="1:10" ht="94.5">
      <c r="A202" s="15">
        <v>197</v>
      </c>
      <c r="B202" s="79" t="s">
        <v>184</v>
      </c>
      <c r="C202" s="86"/>
      <c r="D202" s="79" t="s">
        <v>631</v>
      </c>
      <c r="E202" s="79" t="s">
        <v>394</v>
      </c>
      <c r="F202" s="80" t="s">
        <v>729</v>
      </c>
      <c r="G202" s="79"/>
      <c r="H202" s="79" t="s">
        <v>870</v>
      </c>
      <c r="I202" s="81" t="s">
        <v>877</v>
      </c>
      <c r="J202" s="82"/>
    </row>
    <row r="203" spans="1:10" ht="15.75">
      <c r="A203" s="17">
        <v>198</v>
      </c>
      <c r="B203" s="79" t="s">
        <v>185</v>
      </c>
      <c r="C203" s="86"/>
      <c r="D203" s="79" t="s">
        <v>632</v>
      </c>
      <c r="E203" s="79" t="s">
        <v>395</v>
      </c>
      <c r="F203" s="80" t="s">
        <v>689</v>
      </c>
      <c r="G203" s="79" t="s">
        <v>777</v>
      </c>
      <c r="H203" s="79" t="s">
        <v>871</v>
      </c>
      <c r="I203" s="81" t="s">
        <v>877</v>
      </c>
      <c r="J203" s="82"/>
    </row>
    <row r="204" spans="1:10" ht="31.5">
      <c r="A204" s="15">
        <v>199</v>
      </c>
      <c r="B204" s="79" t="s">
        <v>60</v>
      </c>
      <c r="C204" s="86"/>
      <c r="D204" s="79" t="s">
        <v>633</v>
      </c>
      <c r="E204" s="79" t="s">
        <v>396</v>
      </c>
      <c r="F204" s="80" t="s">
        <v>689</v>
      </c>
      <c r="G204" s="79" t="s">
        <v>852</v>
      </c>
      <c r="H204" s="79" t="s">
        <v>871</v>
      </c>
      <c r="I204" s="81" t="s">
        <v>877</v>
      </c>
      <c r="J204" s="82"/>
    </row>
    <row r="205" spans="1:10" ht="15.75">
      <c r="A205" s="17">
        <v>200</v>
      </c>
      <c r="B205" s="79" t="s">
        <v>120</v>
      </c>
      <c r="C205" s="86"/>
      <c r="D205" s="79" t="s">
        <v>634</v>
      </c>
      <c r="E205" s="79" t="s">
        <v>397</v>
      </c>
      <c r="F205" s="80" t="s">
        <v>908</v>
      </c>
      <c r="G205" s="79" t="s">
        <v>791</v>
      </c>
      <c r="H205" s="79" t="s">
        <v>871</v>
      </c>
      <c r="I205" s="81" t="s">
        <v>877</v>
      </c>
      <c r="J205" s="82"/>
    </row>
    <row r="206" spans="1:10" ht="31.5">
      <c r="A206" s="15">
        <v>201</v>
      </c>
      <c r="B206" s="79" t="s">
        <v>120</v>
      </c>
      <c r="C206" s="86"/>
      <c r="D206" s="79" t="s">
        <v>635</v>
      </c>
      <c r="E206" s="79" t="s">
        <v>398</v>
      </c>
      <c r="F206" s="80" t="s">
        <v>917</v>
      </c>
      <c r="G206" s="79" t="s">
        <v>778</v>
      </c>
      <c r="H206" s="79" t="s">
        <v>871</v>
      </c>
      <c r="I206" s="81" t="s">
        <v>877</v>
      </c>
      <c r="J206" s="82"/>
    </row>
    <row r="207" spans="1:10" ht="15.75">
      <c r="A207" s="17">
        <v>202</v>
      </c>
      <c r="B207" s="79" t="s">
        <v>186</v>
      </c>
      <c r="C207" s="86"/>
      <c r="D207" s="79" t="s">
        <v>636</v>
      </c>
      <c r="E207" s="79" t="s">
        <v>399</v>
      </c>
      <c r="F207" s="80" t="s">
        <v>918</v>
      </c>
      <c r="G207" s="79" t="s">
        <v>845</v>
      </c>
      <c r="H207" s="79" t="s">
        <v>871</v>
      </c>
      <c r="I207" s="81" t="s">
        <v>877</v>
      </c>
      <c r="J207" s="82"/>
    </row>
    <row r="208" spans="1:10" ht="15.75">
      <c r="A208" s="15">
        <v>203</v>
      </c>
      <c r="B208" s="79" t="s">
        <v>137</v>
      </c>
      <c r="C208" s="86"/>
      <c r="D208" s="79" t="s">
        <v>637</v>
      </c>
      <c r="E208" s="79" t="s">
        <v>400</v>
      </c>
      <c r="F208" s="80" t="s">
        <v>902</v>
      </c>
      <c r="G208" s="79" t="s">
        <v>786</v>
      </c>
      <c r="H208" s="79" t="s">
        <v>871</v>
      </c>
      <c r="I208" s="81" t="s">
        <v>877</v>
      </c>
      <c r="J208" s="82"/>
    </row>
    <row r="209" spans="1:10" ht="31.5">
      <c r="A209" s="17">
        <v>204</v>
      </c>
      <c r="B209" s="79" t="s">
        <v>103</v>
      </c>
      <c r="C209" s="86"/>
      <c r="D209" s="79" t="s">
        <v>638</v>
      </c>
      <c r="E209" s="79" t="s">
        <v>401</v>
      </c>
      <c r="F209" s="80" t="s">
        <v>689</v>
      </c>
      <c r="G209" s="79" t="s">
        <v>778</v>
      </c>
      <c r="H209" s="79" t="s">
        <v>871</v>
      </c>
      <c r="I209" s="81" t="s">
        <v>877</v>
      </c>
      <c r="J209" s="82"/>
    </row>
    <row r="210" spans="1:10" ht="47.25">
      <c r="A210" s="15">
        <v>205</v>
      </c>
      <c r="B210" s="79" t="s">
        <v>187</v>
      </c>
      <c r="C210" s="86"/>
      <c r="D210" s="79" t="s">
        <v>639</v>
      </c>
      <c r="E210" s="79" t="s">
        <v>402</v>
      </c>
      <c r="F210" s="80" t="s">
        <v>689</v>
      </c>
      <c r="G210" s="79"/>
      <c r="H210" s="79" t="s">
        <v>871</v>
      </c>
      <c r="I210" s="81" t="s">
        <v>877</v>
      </c>
      <c r="J210" s="82"/>
    </row>
    <row r="211" spans="1:10" ht="31.5">
      <c r="A211" s="17">
        <v>206</v>
      </c>
      <c r="B211" s="79"/>
      <c r="C211" s="86"/>
      <c r="D211" s="79" t="s">
        <v>640</v>
      </c>
      <c r="E211" s="79" t="s">
        <v>402</v>
      </c>
      <c r="F211" s="80" t="s">
        <v>689</v>
      </c>
      <c r="G211" s="79"/>
      <c r="H211" s="79" t="s">
        <v>871</v>
      </c>
      <c r="I211" s="81" t="s">
        <v>877</v>
      </c>
      <c r="J211" s="82"/>
    </row>
    <row r="212" spans="1:10" ht="31.5">
      <c r="A212" s="15">
        <v>207</v>
      </c>
      <c r="B212" s="79" t="s">
        <v>124</v>
      </c>
      <c r="C212" s="86"/>
      <c r="D212" s="79" t="s">
        <v>641</v>
      </c>
      <c r="E212" s="79" t="s">
        <v>403</v>
      </c>
      <c r="F212" s="80" t="s">
        <v>896</v>
      </c>
      <c r="G212" s="79" t="s">
        <v>853</v>
      </c>
      <c r="H212" s="79" t="s">
        <v>871</v>
      </c>
      <c r="I212" s="81" t="s">
        <v>877</v>
      </c>
      <c r="J212" s="82"/>
    </row>
    <row r="213" spans="1:10" ht="31.5">
      <c r="A213" s="17">
        <v>208</v>
      </c>
      <c r="B213" s="79" t="s">
        <v>124</v>
      </c>
      <c r="C213" s="86"/>
      <c r="D213" s="79" t="s">
        <v>642</v>
      </c>
      <c r="E213" s="79" t="s">
        <v>404</v>
      </c>
      <c r="F213" s="80" t="s">
        <v>896</v>
      </c>
      <c r="G213" s="79" t="s">
        <v>847</v>
      </c>
      <c r="H213" s="79" t="s">
        <v>871</v>
      </c>
      <c r="I213" s="81" t="s">
        <v>877</v>
      </c>
      <c r="J213" s="82"/>
    </row>
    <row r="214" spans="1:10" ht="31.5">
      <c r="A214" s="15">
        <v>209</v>
      </c>
      <c r="B214" s="79" t="s">
        <v>69</v>
      </c>
      <c r="C214" s="86"/>
      <c r="D214" s="79" t="s">
        <v>643</v>
      </c>
      <c r="E214" s="79" t="s">
        <v>405</v>
      </c>
      <c r="F214" s="80" t="s">
        <v>683</v>
      </c>
      <c r="G214" s="79" t="s">
        <v>854</v>
      </c>
      <c r="H214" s="79" t="s">
        <v>871</v>
      </c>
      <c r="I214" s="81" t="s">
        <v>877</v>
      </c>
      <c r="J214" s="82"/>
    </row>
    <row r="215" spans="1:10" ht="31.5">
      <c r="A215" s="17">
        <v>210</v>
      </c>
      <c r="B215" s="79" t="s">
        <v>188</v>
      </c>
      <c r="C215" s="86"/>
      <c r="D215" s="79" t="s">
        <v>644</v>
      </c>
      <c r="E215" s="79" t="s">
        <v>406</v>
      </c>
      <c r="F215" s="80" t="s">
        <v>686</v>
      </c>
      <c r="G215" s="79" t="s">
        <v>855</v>
      </c>
      <c r="H215" s="79" t="s">
        <v>871</v>
      </c>
      <c r="I215" s="81" t="s">
        <v>877</v>
      </c>
      <c r="J215" s="82"/>
    </row>
    <row r="216" spans="1:10" ht="31.5">
      <c r="A216" s="15">
        <v>211</v>
      </c>
      <c r="B216" s="79" t="s">
        <v>178</v>
      </c>
      <c r="C216" s="86"/>
      <c r="D216" s="79" t="s">
        <v>645</v>
      </c>
      <c r="E216" s="79" t="s">
        <v>407</v>
      </c>
      <c r="F216" s="80" t="s">
        <v>919</v>
      </c>
      <c r="G216" s="79" t="s">
        <v>856</v>
      </c>
      <c r="H216" s="79" t="s">
        <v>871</v>
      </c>
      <c r="I216" s="81" t="s">
        <v>877</v>
      </c>
      <c r="J216" s="82"/>
    </row>
    <row r="217" spans="1:10" ht="31.5">
      <c r="A217" s="17">
        <v>212</v>
      </c>
      <c r="B217" s="79" t="s">
        <v>189</v>
      </c>
      <c r="C217" s="86"/>
      <c r="D217" s="79" t="s">
        <v>646</v>
      </c>
      <c r="E217" s="79" t="s">
        <v>408</v>
      </c>
      <c r="F217" s="80" t="s">
        <v>729</v>
      </c>
      <c r="G217" s="79" t="s">
        <v>851</v>
      </c>
      <c r="H217" s="79" t="s">
        <v>871</v>
      </c>
      <c r="I217" s="81" t="s">
        <v>877</v>
      </c>
      <c r="J217" s="82"/>
    </row>
    <row r="218" spans="1:10" ht="110.25">
      <c r="A218" s="15">
        <v>213</v>
      </c>
      <c r="B218" s="79" t="s">
        <v>190</v>
      </c>
      <c r="C218" s="86"/>
      <c r="D218" s="79" t="s">
        <v>647</v>
      </c>
      <c r="E218" s="79" t="s">
        <v>409</v>
      </c>
      <c r="F218" s="80" t="s">
        <v>912</v>
      </c>
      <c r="G218" s="79"/>
      <c r="H218" s="79" t="s">
        <v>871</v>
      </c>
      <c r="I218" s="81" t="s">
        <v>877</v>
      </c>
      <c r="J218" s="82"/>
    </row>
    <row r="219" spans="1:10" ht="15.75">
      <c r="A219" s="17">
        <v>214</v>
      </c>
      <c r="B219" s="79" t="s">
        <v>191</v>
      </c>
      <c r="C219" s="86"/>
      <c r="D219" s="79" t="s">
        <v>648</v>
      </c>
      <c r="E219" s="79" t="s">
        <v>410</v>
      </c>
      <c r="F219" s="80" t="s">
        <v>911</v>
      </c>
      <c r="G219" s="79" t="s">
        <v>772</v>
      </c>
      <c r="H219" s="79" t="s">
        <v>870</v>
      </c>
      <c r="I219" s="81" t="s">
        <v>877</v>
      </c>
      <c r="J219" s="82"/>
    </row>
    <row r="220" spans="1:10" ht="15.75">
      <c r="A220" s="15">
        <v>215</v>
      </c>
      <c r="B220" s="79" t="s">
        <v>192</v>
      </c>
      <c r="C220" s="86"/>
      <c r="D220" s="79" t="s">
        <v>649</v>
      </c>
      <c r="E220" s="79" t="s">
        <v>411</v>
      </c>
      <c r="F220" s="80" t="s">
        <v>911</v>
      </c>
      <c r="G220" s="79" t="s">
        <v>786</v>
      </c>
      <c r="H220" s="79" t="s">
        <v>871</v>
      </c>
      <c r="I220" s="81" t="s">
        <v>877</v>
      </c>
      <c r="J220" s="82"/>
    </row>
    <row r="221" spans="1:10" ht="31.5">
      <c r="A221" s="17">
        <v>216</v>
      </c>
      <c r="B221" s="79" t="s">
        <v>192</v>
      </c>
      <c r="C221" s="86"/>
      <c r="D221" s="79" t="s">
        <v>650</v>
      </c>
      <c r="E221" s="79" t="s">
        <v>412</v>
      </c>
      <c r="F221" s="80" t="s">
        <v>911</v>
      </c>
      <c r="G221" s="79" t="s">
        <v>803</v>
      </c>
      <c r="H221" s="79" t="s">
        <v>871</v>
      </c>
      <c r="I221" s="81" t="s">
        <v>877</v>
      </c>
      <c r="J221" s="82"/>
    </row>
    <row r="222" spans="1:10" ht="31.5">
      <c r="A222" s="15">
        <v>217</v>
      </c>
      <c r="B222" s="79" t="s">
        <v>133</v>
      </c>
      <c r="C222" s="86"/>
      <c r="D222" s="79" t="s">
        <v>651</v>
      </c>
      <c r="E222" s="79" t="s">
        <v>413</v>
      </c>
      <c r="F222" s="80" t="s">
        <v>916</v>
      </c>
      <c r="G222" s="79" t="s">
        <v>855</v>
      </c>
      <c r="H222" s="79" t="s">
        <v>871</v>
      </c>
      <c r="I222" s="81" t="s">
        <v>877</v>
      </c>
      <c r="J222" s="82"/>
    </row>
    <row r="223" spans="1:10" ht="31.5">
      <c r="A223" s="17">
        <v>218</v>
      </c>
      <c r="B223" s="79"/>
      <c r="C223" s="86"/>
      <c r="D223" s="79" t="s">
        <v>652</v>
      </c>
      <c r="E223" s="79" t="s">
        <v>414</v>
      </c>
      <c r="F223" s="80" t="s">
        <v>689</v>
      </c>
      <c r="G223" s="79" t="s">
        <v>786</v>
      </c>
      <c r="H223" s="79" t="s">
        <v>871</v>
      </c>
      <c r="I223" s="81" t="s">
        <v>877</v>
      </c>
      <c r="J223" s="82"/>
    </row>
    <row r="224" spans="1:10" ht="15.75">
      <c r="A224" s="15">
        <v>219</v>
      </c>
      <c r="B224" s="79" t="s">
        <v>193</v>
      </c>
      <c r="C224" s="86"/>
      <c r="D224" s="79" t="s">
        <v>653</v>
      </c>
      <c r="E224" s="79" t="s">
        <v>415</v>
      </c>
      <c r="F224" s="80" t="s">
        <v>920</v>
      </c>
      <c r="G224" s="79" t="s">
        <v>786</v>
      </c>
      <c r="H224" s="79" t="s">
        <v>871</v>
      </c>
      <c r="I224" s="81" t="s">
        <v>877</v>
      </c>
      <c r="J224" s="82"/>
    </row>
    <row r="225" spans="1:10" ht="31.5">
      <c r="A225" s="17">
        <v>220</v>
      </c>
      <c r="B225" s="79" t="s">
        <v>194</v>
      </c>
      <c r="C225" s="86"/>
      <c r="D225" s="79" t="s">
        <v>654</v>
      </c>
      <c r="E225" s="79" t="s">
        <v>416</v>
      </c>
      <c r="F225" s="80" t="s">
        <v>725</v>
      </c>
      <c r="G225" s="79" t="s">
        <v>857</v>
      </c>
      <c r="H225" s="79" t="s">
        <v>871</v>
      </c>
      <c r="I225" s="81" t="s">
        <v>877</v>
      </c>
      <c r="J225" s="82"/>
    </row>
    <row r="226" spans="1:10" ht="31.5">
      <c r="A226" s="15">
        <v>221</v>
      </c>
      <c r="B226" s="79" t="s">
        <v>195</v>
      </c>
      <c r="C226" s="86"/>
      <c r="D226" s="79" t="s">
        <v>655</v>
      </c>
      <c r="E226" s="79" t="s">
        <v>417</v>
      </c>
      <c r="F226" s="80" t="s">
        <v>729</v>
      </c>
      <c r="G226" s="79" t="s">
        <v>858</v>
      </c>
      <c r="H226" s="79" t="s">
        <v>871</v>
      </c>
      <c r="I226" s="81" t="s">
        <v>877</v>
      </c>
      <c r="J226" s="82"/>
    </row>
    <row r="227" spans="1:10" ht="31.5">
      <c r="A227" s="17">
        <v>222</v>
      </c>
      <c r="B227" s="79" t="s">
        <v>89</v>
      </c>
      <c r="C227" s="86"/>
      <c r="D227" s="79" t="s">
        <v>656</v>
      </c>
      <c r="E227" s="79" t="s">
        <v>418</v>
      </c>
      <c r="F227" s="80" t="s">
        <v>686</v>
      </c>
      <c r="G227" s="79" t="s">
        <v>845</v>
      </c>
      <c r="H227" s="79" t="s">
        <v>871</v>
      </c>
      <c r="I227" s="81" t="s">
        <v>877</v>
      </c>
      <c r="J227" s="82"/>
    </row>
    <row r="228" spans="1:10" ht="15.75">
      <c r="A228" s="15">
        <v>223</v>
      </c>
      <c r="B228" s="79" t="s">
        <v>178</v>
      </c>
      <c r="C228" s="86"/>
      <c r="D228" s="79" t="s">
        <v>657</v>
      </c>
      <c r="E228" s="79" t="s">
        <v>419</v>
      </c>
      <c r="F228" s="80" t="s">
        <v>729</v>
      </c>
      <c r="G228" s="79" t="s">
        <v>859</v>
      </c>
      <c r="H228" s="79" t="s">
        <v>871</v>
      </c>
      <c r="I228" s="81" t="s">
        <v>877</v>
      </c>
      <c r="J228" s="82"/>
    </row>
    <row r="229" spans="1:10" ht="31.5">
      <c r="A229" s="17">
        <v>224</v>
      </c>
      <c r="B229" s="79" t="s">
        <v>196</v>
      </c>
      <c r="C229" s="86"/>
      <c r="D229" s="79" t="s">
        <v>658</v>
      </c>
      <c r="E229" s="79" t="s">
        <v>420</v>
      </c>
      <c r="F229" s="80" t="s">
        <v>921</v>
      </c>
      <c r="G229" s="79" t="s">
        <v>818</v>
      </c>
      <c r="H229" s="79" t="s">
        <v>871</v>
      </c>
      <c r="I229" s="81" t="s">
        <v>877</v>
      </c>
      <c r="J229" s="82"/>
    </row>
    <row r="230" spans="1:10" ht="15.75">
      <c r="A230" s="15">
        <v>225</v>
      </c>
      <c r="B230" s="79" t="s">
        <v>197</v>
      </c>
      <c r="C230" s="86"/>
      <c r="D230" s="79" t="s">
        <v>659</v>
      </c>
      <c r="E230" s="79" t="s">
        <v>421</v>
      </c>
      <c r="F230" s="80" t="s">
        <v>729</v>
      </c>
      <c r="G230" s="79" t="s">
        <v>803</v>
      </c>
      <c r="H230" s="79" t="s">
        <v>871</v>
      </c>
      <c r="I230" s="81" t="s">
        <v>877</v>
      </c>
      <c r="J230" s="82"/>
    </row>
    <row r="231" spans="1:10" ht="31.5">
      <c r="A231" s="17">
        <v>226</v>
      </c>
      <c r="B231" s="79" t="s">
        <v>164</v>
      </c>
      <c r="C231" s="86"/>
      <c r="D231" s="79" t="s">
        <v>660</v>
      </c>
      <c r="E231" s="79" t="s">
        <v>422</v>
      </c>
      <c r="F231" s="80" t="s">
        <v>895</v>
      </c>
      <c r="G231" s="79" t="s">
        <v>778</v>
      </c>
      <c r="H231" s="79" t="s">
        <v>871</v>
      </c>
      <c r="I231" s="81" t="s">
        <v>877</v>
      </c>
      <c r="J231" s="82"/>
    </row>
    <row r="232" spans="1:10" ht="15.75">
      <c r="A232" s="15">
        <v>227</v>
      </c>
      <c r="B232" s="79" t="s">
        <v>103</v>
      </c>
      <c r="C232" s="86"/>
      <c r="D232" s="79" t="s">
        <v>661</v>
      </c>
      <c r="E232" s="79" t="s">
        <v>423</v>
      </c>
      <c r="F232" s="80" t="s">
        <v>729</v>
      </c>
      <c r="G232" s="79" t="s">
        <v>778</v>
      </c>
      <c r="H232" s="79" t="s">
        <v>871</v>
      </c>
      <c r="I232" s="81" t="s">
        <v>877</v>
      </c>
      <c r="J232" s="82"/>
    </row>
    <row r="233" spans="1:10" ht="15.75">
      <c r="A233" s="17">
        <v>228</v>
      </c>
      <c r="B233" s="79" t="s">
        <v>198</v>
      </c>
      <c r="C233" s="86"/>
      <c r="D233" s="79" t="s">
        <v>662</v>
      </c>
      <c r="E233" s="79" t="s">
        <v>424</v>
      </c>
      <c r="F233" s="80" t="s">
        <v>907</v>
      </c>
      <c r="G233" s="79" t="s">
        <v>860</v>
      </c>
      <c r="H233" s="79" t="s">
        <v>871</v>
      </c>
      <c r="I233" s="81" t="s">
        <v>877</v>
      </c>
      <c r="J233" s="82"/>
    </row>
    <row r="234" spans="1:10" ht="15.75">
      <c r="A234" s="15">
        <v>229</v>
      </c>
      <c r="B234" s="79" t="s">
        <v>198</v>
      </c>
      <c r="C234" s="86"/>
      <c r="D234" s="79" t="s">
        <v>663</v>
      </c>
      <c r="E234" s="79" t="s">
        <v>425</v>
      </c>
      <c r="F234" s="80" t="s">
        <v>907</v>
      </c>
      <c r="G234" s="79" t="s">
        <v>861</v>
      </c>
      <c r="H234" s="79" t="s">
        <v>871</v>
      </c>
      <c r="I234" s="81" t="s">
        <v>877</v>
      </c>
      <c r="J234" s="82"/>
    </row>
    <row r="235" spans="1:10" ht="31.5">
      <c r="A235" s="17">
        <v>230</v>
      </c>
      <c r="B235" s="79" t="s">
        <v>102</v>
      </c>
      <c r="C235" s="86"/>
      <c r="D235" s="79" t="s">
        <v>664</v>
      </c>
      <c r="E235" s="79" t="s">
        <v>426</v>
      </c>
      <c r="F235" s="80" t="s">
        <v>922</v>
      </c>
      <c r="G235" s="79" t="s">
        <v>778</v>
      </c>
      <c r="H235" s="79" t="s">
        <v>871</v>
      </c>
      <c r="I235" s="81" t="s">
        <v>877</v>
      </c>
      <c r="J235" s="82"/>
    </row>
    <row r="236" spans="1:10" ht="31.5">
      <c r="A236" s="15">
        <v>231</v>
      </c>
      <c r="B236" s="79" t="s">
        <v>199</v>
      </c>
      <c r="C236" s="86"/>
      <c r="D236" s="79" t="s">
        <v>665</v>
      </c>
      <c r="E236" s="79" t="s">
        <v>427</v>
      </c>
      <c r="F236" s="80" t="s">
        <v>689</v>
      </c>
      <c r="G236" s="79" t="s">
        <v>777</v>
      </c>
      <c r="H236" s="79" t="s">
        <v>870</v>
      </c>
      <c r="I236" s="81" t="s">
        <v>877</v>
      </c>
      <c r="J236" s="82"/>
    </row>
    <row r="237" spans="1:10" ht="31.5">
      <c r="A237" s="17">
        <v>232</v>
      </c>
      <c r="B237" s="79" t="s">
        <v>200</v>
      </c>
      <c r="C237" s="86"/>
      <c r="D237" s="79" t="s">
        <v>666</v>
      </c>
      <c r="E237" s="79" t="s">
        <v>428</v>
      </c>
      <c r="F237" s="80" t="s">
        <v>689</v>
      </c>
      <c r="G237" s="79" t="s">
        <v>772</v>
      </c>
      <c r="H237" s="79" t="s">
        <v>871</v>
      </c>
      <c r="I237" s="81" t="s">
        <v>877</v>
      </c>
      <c r="J237" s="82"/>
    </row>
    <row r="238" spans="1:10" ht="15.75">
      <c r="A238" s="15">
        <v>233</v>
      </c>
      <c r="B238" s="79" t="s">
        <v>170</v>
      </c>
      <c r="C238" s="86"/>
      <c r="D238" s="79" t="s">
        <v>667</v>
      </c>
      <c r="E238" s="79" t="s">
        <v>429</v>
      </c>
      <c r="F238" s="80" t="s">
        <v>689</v>
      </c>
      <c r="G238" s="79" t="s">
        <v>777</v>
      </c>
      <c r="H238" s="79" t="s">
        <v>870</v>
      </c>
      <c r="I238" s="81" t="s">
        <v>877</v>
      </c>
      <c r="J238" s="82"/>
    </row>
    <row r="239" spans="1:10" ht="31.5">
      <c r="A239" s="17">
        <v>234</v>
      </c>
      <c r="B239" s="79" t="s">
        <v>186</v>
      </c>
      <c r="C239" s="86"/>
      <c r="D239" s="79" t="s">
        <v>668</v>
      </c>
      <c r="E239" s="79" t="s">
        <v>430</v>
      </c>
      <c r="F239" s="80" t="s">
        <v>902</v>
      </c>
      <c r="G239" s="79" t="s">
        <v>862</v>
      </c>
      <c r="H239" s="79" t="s">
        <v>871</v>
      </c>
      <c r="I239" s="81" t="s">
        <v>877</v>
      </c>
      <c r="J239" s="82"/>
    </row>
    <row r="240" spans="1:10" ht="31.5">
      <c r="A240" s="15">
        <v>235</v>
      </c>
      <c r="B240" s="79" t="s">
        <v>69</v>
      </c>
      <c r="C240" s="86"/>
      <c r="D240" s="79" t="s">
        <v>669</v>
      </c>
      <c r="E240" s="79" t="s">
        <v>431</v>
      </c>
      <c r="F240" s="80" t="s">
        <v>908</v>
      </c>
      <c r="G240" s="79" t="s">
        <v>778</v>
      </c>
      <c r="H240" s="79" t="s">
        <v>871</v>
      </c>
      <c r="I240" s="81" t="s">
        <v>877</v>
      </c>
      <c r="J240" s="82"/>
    </row>
    <row r="241" spans="1:10" ht="15.75">
      <c r="A241" s="17">
        <v>236</v>
      </c>
      <c r="B241" s="79" t="s">
        <v>69</v>
      </c>
      <c r="C241" s="86"/>
      <c r="D241" s="79" t="s">
        <v>670</v>
      </c>
      <c r="E241" s="79" t="s">
        <v>432</v>
      </c>
      <c r="F241" s="80" t="s">
        <v>908</v>
      </c>
      <c r="G241" s="79" t="s">
        <v>791</v>
      </c>
      <c r="H241" s="79" t="s">
        <v>871</v>
      </c>
      <c r="I241" s="81" t="s">
        <v>877</v>
      </c>
      <c r="J241" s="82"/>
    </row>
    <row r="242" spans="1:10" ht="15.75">
      <c r="A242" s="15">
        <v>237</v>
      </c>
      <c r="B242" s="79" t="s">
        <v>69</v>
      </c>
      <c r="C242" s="86"/>
      <c r="D242" s="79" t="s">
        <v>671</v>
      </c>
      <c r="E242" s="79" t="s">
        <v>433</v>
      </c>
      <c r="F242" s="80" t="s">
        <v>908</v>
      </c>
      <c r="G242" s="79" t="s">
        <v>863</v>
      </c>
      <c r="H242" s="79" t="s">
        <v>870</v>
      </c>
      <c r="I242" s="81" t="s">
        <v>877</v>
      </c>
      <c r="J242" s="82"/>
    </row>
    <row r="243" spans="1:10" ht="15.75">
      <c r="A243" s="17">
        <v>238</v>
      </c>
      <c r="B243" s="79" t="s">
        <v>169</v>
      </c>
      <c r="C243" s="86"/>
      <c r="D243" s="79" t="s">
        <v>672</v>
      </c>
      <c r="E243" s="79" t="s">
        <v>434</v>
      </c>
      <c r="F243" s="80" t="s">
        <v>910</v>
      </c>
      <c r="G243" s="79" t="s">
        <v>778</v>
      </c>
      <c r="H243" s="79" t="s">
        <v>871</v>
      </c>
      <c r="I243" s="81" t="s">
        <v>877</v>
      </c>
      <c r="J243" s="82"/>
    </row>
    <row r="244" ht="15.75">
      <c r="I244" s="81"/>
    </row>
  </sheetData>
  <sheetProtection/>
  <mergeCells count="10">
    <mergeCell ref="C3:C4"/>
    <mergeCell ref="B3:B4"/>
    <mergeCell ref="A3:A4"/>
    <mergeCell ref="D3:D4"/>
    <mergeCell ref="G3:G4"/>
    <mergeCell ref="A1:J1"/>
    <mergeCell ref="H3:H4"/>
    <mergeCell ref="A2:J2"/>
    <mergeCell ref="J3:J4"/>
    <mergeCell ref="E3:E4"/>
  </mergeCells>
  <printOptions horizontalCentered="1"/>
  <pageMargins left="0.25" right="0.25" top="0.75" bottom="0.75" header="0.3" footer="0.3"/>
  <pageSetup fitToHeight="0" fitToWidth="1"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Dr. Ly Ngoc Kinh</Manager>
  <Company>Therapy Dept, MoH, Vietnam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Kiểm tra bệnh viện 2008</dc:title>
  <dc:subject>Chương trình nhập số liệu (Nộp về Bộ Y tế, Sở Y tế)</dc:subject>
  <dc:creator>Hà Thái Sơn (hathai_son@Yahoo.com)</dc:creator>
  <cp:keywords>Kiểm tra bệnh viện 2008</cp:keywords>
  <dc:description>Yêu cầu nhập đầy đủ số liệu và gửi file kèm báo cáo đã đóng dấu về Bộ Y tế và gửi vào địa chỉ thư điện tử: ktbv2007@Yahoo.com</dc:description>
  <cp:lastModifiedBy>Admin</cp:lastModifiedBy>
  <cp:lastPrinted>2016-12-27T08:48:42Z</cp:lastPrinted>
  <dcterms:created xsi:type="dcterms:W3CDTF">2005-06-25T22:17:54Z</dcterms:created>
  <dcterms:modified xsi:type="dcterms:W3CDTF">2016-12-29T04:01:57Z</dcterms:modified>
  <cp:category/>
  <cp:version/>
  <cp:contentType/>
  <cp:contentStatus/>
  <cp:revision>1</cp:revision>
</cp:coreProperties>
</file>