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showHorizontalScroll="0" showVerticalScroll="0" xWindow="0" yWindow="0" windowWidth="23040" windowHeight="10332"/>
  </bookViews>
  <sheets>
    <sheet name="DML2-2026 kem TB" sheetId="8" r:id="rId1"/>
  </sheets>
  <definedNames>
    <definedName name="_xlnm._FilterDatabase" localSheetId="0" hidden="1">'DML2-2026 kem TB'!$A$3:$O$77</definedName>
    <definedName name="_xlnm.Print_Area" localSheetId="0">'DML2-2026 kem TB'!$A$1:$M$77</definedName>
    <definedName name="_xlnm.Print_Titles" localSheetId="0">'DML2-2026 kem TB'!$3:$3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6" i="8" l="1"/>
  <c r="N75" i="8"/>
  <c r="N74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2" i="8"/>
  <c r="N51" i="8"/>
  <c r="N50" i="8"/>
  <c r="N49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3" i="8"/>
  <c r="N12" i="8"/>
  <c r="N11" i="8"/>
  <c r="N10" i="8"/>
  <c r="N9" i="8"/>
  <c r="N8" i="8"/>
  <c r="N7" i="8"/>
  <c r="N6" i="8"/>
  <c r="N5" i="8"/>
  <c r="N4" i="8"/>
</calcChain>
</file>

<file path=xl/sharedStrings.xml><?xml version="1.0" encoding="utf-8"?>
<sst xmlns="http://schemas.openxmlformats.org/spreadsheetml/2006/main" count="614" uniqueCount="334">
  <si>
    <t>Tên thuốc</t>
  </si>
  <si>
    <t>Ghi chú</t>
  </si>
  <si>
    <t>Desloratadine</t>
  </si>
  <si>
    <t>Viên</t>
  </si>
  <si>
    <t>Thymomodulin</t>
  </si>
  <si>
    <t>Augmentin 1g</t>
  </si>
  <si>
    <t>Augmentin 500mg/62,5mg</t>
  </si>
  <si>
    <t>Gói</t>
  </si>
  <si>
    <t>Augmentin 625mg tablets</t>
  </si>
  <si>
    <t>Betadine Ointment 10% w/w</t>
  </si>
  <si>
    <t>Povidon iod</t>
  </si>
  <si>
    <t>Curam 1000mg</t>
  </si>
  <si>
    <t>Bilastin</t>
  </si>
  <si>
    <t>Ống</t>
  </si>
  <si>
    <t>Ebastin</t>
  </si>
  <si>
    <t>Cefixim</t>
  </si>
  <si>
    <t>Erdostein</t>
  </si>
  <si>
    <t>Gaviscon Dual Action</t>
  </si>
  <si>
    <t>Ketotifen Helcor 1mg</t>
  </si>
  <si>
    <t>Methylprednisolone</t>
  </si>
  <si>
    <t>Meiact 200mg</t>
  </si>
  <si>
    <t>Budesonide</t>
  </si>
  <si>
    <t>Scanneuron</t>
  </si>
  <si>
    <t>Zinnat tablets 250mg</t>
  </si>
  <si>
    <t>TT</t>
  </si>
  <si>
    <t>Mã thuốc mời chào giá</t>
  </si>
  <si>
    <t>Tên hoạt chất</t>
  </si>
  <si>
    <t>Đường dùng</t>
  </si>
  <si>
    <t>Dạng bào chế</t>
  </si>
  <si>
    <t>Đơn vị tính</t>
  </si>
  <si>
    <t>Nhóm TCKT</t>
  </si>
  <si>
    <t>Cefditoren (dưới dạng Cefditoren pivoxil)</t>
  </si>
  <si>
    <t>200mg</t>
  </si>
  <si>
    <t>Uống</t>
  </si>
  <si>
    <t>Viên nén bao phim</t>
  </si>
  <si>
    <t>viên</t>
  </si>
  <si>
    <t>BDG</t>
  </si>
  <si>
    <t>40mg</t>
  </si>
  <si>
    <t>Telfast HD</t>
  </si>
  <si>
    <t>Fexofenadine hydrochloride</t>
  </si>
  <si>
    <t>180 mg</t>
  </si>
  <si>
    <t>Rupafin</t>
  </si>
  <si>
    <t>Rupatadine (dưới dạng Rupatadine Fumarate)</t>
  </si>
  <si>
    <t>10mg</t>
  </si>
  <si>
    <t>Viên nén</t>
  </si>
  <si>
    <t>Aerius</t>
  </si>
  <si>
    <t>Siro</t>
  </si>
  <si>
    <t>5mg</t>
  </si>
  <si>
    <t>Medrol</t>
  </si>
  <si>
    <t>16mg</t>
  </si>
  <si>
    <t>4mg</t>
  </si>
  <si>
    <t>Singulair</t>
  </si>
  <si>
    <t>Montelukast (dưới dạng Montelukast natri)</t>
  </si>
  <si>
    <t>Viên nén nhai</t>
  </si>
  <si>
    <t>Otrivin</t>
  </si>
  <si>
    <t>Xylometazoline Hydrochloride</t>
  </si>
  <si>
    <t>5mg/10ml</t>
  </si>
  <si>
    <t>Nhỏ mũi</t>
  </si>
  <si>
    <t>Dung dịch nhỏ mũi</t>
  </si>
  <si>
    <t>10mg/10ml</t>
  </si>
  <si>
    <t>Xịt mũi</t>
  </si>
  <si>
    <t>Hỗn dịch uống</t>
  </si>
  <si>
    <t>N1</t>
  </si>
  <si>
    <t>10% (kl/kl)</t>
  </si>
  <si>
    <t>Dùng ngoài</t>
  </si>
  <si>
    <t>Thuốc mỡ</t>
  </si>
  <si>
    <t>Tuýp</t>
  </si>
  <si>
    <t>Amoxicillin (Dưới dạng Amoxicillin trihydrate); Acid Clavulanic (Dưới dạng clavulanat potassium)</t>
  </si>
  <si>
    <t>875mg + 125mg</t>
  </si>
  <si>
    <t>Amoxicillin (dưới dạng Amoxicillin trihydrate); Acid Clavulanic (dưới dạng Kali clavulanate)</t>
  </si>
  <si>
    <t>500mg + 62,5mg</t>
  </si>
  <si>
    <t>Bột pha hỗn dịch uống</t>
  </si>
  <si>
    <t>500mg + 125mg</t>
  </si>
  <si>
    <t>20mg</t>
  </si>
  <si>
    <t>Pulmicort Respules</t>
  </si>
  <si>
    <t>500mcg/2ml</t>
  </si>
  <si>
    <t>Hít/Đường hô hấp</t>
  </si>
  <si>
    <t>Hỗn dịch khí dung dùng để hít</t>
  </si>
  <si>
    <t>Cefuroxim (dưới dạng Cefuroxim axetil)</t>
  </si>
  <si>
    <t>250mg</t>
  </si>
  <si>
    <t>500mg</t>
  </si>
  <si>
    <t>Dalacin C</t>
  </si>
  <si>
    <t>Clindamycin (dưới dạng Clindamycin Hydrochloride)</t>
  </si>
  <si>
    <t>300mg</t>
  </si>
  <si>
    <t>Viên nang cứng</t>
  </si>
  <si>
    <t>Nexium Mups</t>
  </si>
  <si>
    <t>Esomeprazol (dưới dạng Esomeprazol magnesi trihydrat)</t>
  </si>
  <si>
    <t>Viên nén kháng dịch dạ dày</t>
  </si>
  <si>
    <t>Nexium</t>
  </si>
  <si>
    <t>Esomeprazole (dưới dạng Esomeprazole magnesi trihydrate)</t>
  </si>
  <si>
    <t>Xyzal</t>
  </si>
  <si>
    <t>Levocetirizine dihydrochloride</t>
  </si>
  <si>
    <t>Solu-Medrol</t>
  </si>
  <si>
    <t>Methylprednisolon (dưới dạng Methylprednisolon natri succinat)</t>
  </si>
  <si>
    <t>Tiêm/truyền tĩnh mạch, tiêm bắp (IV, IM)</t>
  </si>
  <si>
    <t>Bột đông khô pha tiêm</t>
  </si>
  <si>
    <t>Vastarel MR</t>
  </si>
  <si>
    <t>Trimetazidine dihydrochloride</t>
  </si>
  <si>
    <t>35mg</t>
  </si>
  <si>
    <t>Amoxicillin (dưới dạng amoxicillin trihydrat 1005mg) 875mg; Acid clavulanic (dưới dạng kali clavulanat 149mg) 125mg</t>
  </si>
  <si>
    <t>HALIXOL</t>
  </si>
  <si>
    <t xml:space="preserve">Ambroxol hydrochloride </t>
  </si>
  <si>
    <t>15mg/5ml, 100ml</t>
  </si>
  <si>
    <t>Effixent</t>
  </si>
  <si>
    <t>Althax</t>
  </si>
  <si>
    <t>120mg</t>
  </si>
  <si>
    <t>Ebastine Normon 10mg Orodispersible Tablets</t>
  </si>
  <si>
    <t xml:space="preserve">Dabilas </t>
  </si>
  <si>
    <t>2,5mg/ml - ống 8ml</t>
  </si>
  <si>
    <t>Dung dịch uống</t>
  </si>
  <si>
    <t>ống</t>
  </si>
  <si>
    <t xml:space="preserve">Vitamin B1 + 
Vitamin B6 + 
Vitamin B12 </t>
  </si>
  <si>
    <t>100mg +
200mg + 
200mcg</t>
  </si>
  <si>
    <t>N2</t>
  </si>
  <si>
    <t>Antikans</t>
  </si>
  <si>
    <t>80mg</t>
  </si>
  <si>
    <t>N4</t>
  </si>
  <si>
    <t>Ketotifen ( dưới dạng Ketotifen Hydrogen Fumarat)</t>
  </si>
  <si>
    <t>1mg</t>
  </si>
  <si>
    <t>viên nén</t>
  </si>
  <si>
    <t>Elpertone</t>
  </si>
  <si>
    <t xml:space="preserve">Thuốc xịt mũi </t>
  </si>
  <si>
    <t>Nồng độ, hàm lượng</t>
  </si>
  <si>
    <t>Transamin Capsules 250mg</t>
  </si>
  <si>
    <t>250 mg</t>
  </si>
  <si>
    <t>XC05</t>
  </si>
  <si>
    <t xml:space="preserve">Acetylcystein </t>
  </si>
  <si>
    <t>XC66</t>
  </si>
  <si>
    <t>Desbebe</t>
  </si>
  <si>
    <t>Desloratadin</t>
  </si>
  <si>
    <t>XC01</t>
  </si>
  <si>
    <t>Acetylcystein</t>
  </si>
  <si>
    <t>XC65</t>
  </si>
  <si>
    <t>XC67</t>
  </si>
  <si>
    <t>Atussin</t>
  </si>
  <si>
    <t>Ammonium Chloride + Chlorpheniramine Maleate + Dextromethorphan HBr + Glyceryl guaiacolate (Guaifenesin) + Sodium citrate (Trisodium Citrate Dihydrate)</t>
  </si>
  <si>
    <t>50mg + 1mg + 10mg + 50mg + 133mg</t>
  </si>
  <si>
    <t>XC68</t>
  </si>
  <si>
    <t>Alphavimin</t>
  </si>
  <si>
    <t>Lysin hydrochlorid + Thiamin hydrochlorid (Vitamin B1)+ Riboflavin sodium phosphat (Vitamin B2) + Pyridoxin hydrochlorid (Vitamin B6) +Cholecalciferol (Vitamin D3) + D,L-alpha-Tocopheryl acetat (Vitamin E) + Nicotinamid (Vitamin PP) + Dexpanthenol + Calci (dưới dạng Calci lactat pentahydrat)</t>
  </si>
  <si>
    <t>(100mg + 1mg + 1,15mg + 2mg + 133,35UI + 5mg + 6,65mg + 3,35mg + 43,35mg)/5ml x 10ml</t>
  </si>
  <si>
    <t>LINEZIN</t>
  </si>
  <si>
    <t>4mg/ml x 5ml</t>
  </si>
  <si>
    <t>Siro uống</t>
  </si>
  <si>
    <t xml:space="preserve">Boncinco </t>
  </si>
  <si>
    <t>Lysin hydrochlorid +
Thiamin hydrochlorid+
Riboflavin Natri phosphat+
Pyridoxin hydrochlorid +
Cholecalciferol +
D,L-α- Tocopheryl acetat+ 
Niacinamid+
Dexapanthenol+
Calci (dưới dạng Calcilactat pentahydrate)</t>
  </si>
  <si>
    <t>(300 mg+
3mg+
3.5mg+
6mg+
400IU+
15mg+
20mg+
10 mg+
130 mg)/15ml x 7,5ml</t>
  </si>
  <si>
    <t>Siro thuốc</t>
  </si>
  <si>
    <t>XC07</t>
  </si>
  <si>
    <t>Mepatyl</t>
  </si>
  <si>
    <t xml:space="preserve">Acid acetic </t>
  </si>
  <si>
    <t>2% (w/w)</t>
  </si>
  <si>
    <t>Nhỏ tai</t>
  </si>
  <si>
    <t>Dung dịch nhỏ tai</t>
  </si>
  <si>
    <t>Siro Snapcef</t>
  </si>
  <si>
    <t>Nutrohadi F</t>
  </si>
  <si>
    <t>XC08</t>
  </si>
  <si>
    <t xml:space="preserve">Acyclovir </t>
  </si>
  <si>
    <t>Mới bổ sung DMTBV (B7, TTK), chưa mua lần 4</t>
  </si>
  <si>
    <t>Cinarizine + Piracetam</t>
  </si>
  <si>
    <t>25mg; 400mg</t>
  </si>
  <si>
    <t>Terbinafine Hydrochloride</t>
  </si>
  <si>
    <t>Kem dùng ngoài</t>
  </si>
  <si>
    <t>XC09</t>
  </si>
  <si>
    <t>800mg</t>
  </si>
  <si>
    <t xml:space="preserve">Viên </t>
  </si>
  <si>
    <t>N3</t>
  </si>
  <si>
    <t>Augmentin ES 100ml</t>
  </si>
  <si>
    <t>Amoxicillin + Acid clavulanic</t>
  </si>
  <si>
    <t>Augmentin ES 50ml</t>
  </si>
  <si>
    <t>600mg/5ml + 42,9mg/5ml; 100ml</t>
  </si>
  <si>
    <t>600mg/5ml + 42,9mg/5ml; 50ml</t>
  </si>
  <si>
    <t>Bột pha uống</t>
  </si>
  <si>
    <t>Dải giá</t>
  </si>
  <si>
    <t>47500-49500</t>
  </si>
  <si>
    <t>1100-1200</t>
  </si>
  <si>
    <t>Cefdinir</t>
  </si>
  <si>
    <t xml:space="preserve">Ebastel </t>
  </si>
  <si>
    <t xml:space="preserve">Ebastin </t>
  </si>
  <si>
    <t>Giá KH</t>
  </si>
  <si>
    <t>Số lượng sử dụng</t>
  </si>
  <si>
    <t xml:space="preserve">Piracetam </t>
  </si>
  <si>
    <t>2500mg</t>
  </si>
  <si>
    <t>Cefixime</t>
  </si>
  <si>
    <t xml:space="preserve">Tai TK </t>
  </si>
  <si>
    <t>Carbocistein</t>
  </si>
  <si>
    <t>Dung dịch/Hỗn dịchuống</t>
  </si>
  <si>
    <t>Cefaclor</t>
  </si>
  <si>
    <t xml:space="preserve">Guaifenesin + Terbutalin </t>
  </si>
  <si>
    <t>Ống/túi/gói</t>
  </si>
  <si>
    <t>3450-3700</t>
  </si>
  <si>
    <t>B3</t>
  </si>
  <si>
    <t>2385-3000</t>
  </si>
  <si>
    <t>Ceclor</t>
  </si>
  <si>
    <t>125mg/5ml, lọ 60ml</t>
  </si>
  <si>
    <t>22000-23000</t>
  </si>
  <si>
    <t>1110-1239</t>
  </si>
  <si>
    <t>5000-5500</t>
  </si>
  <si>
    <t>91392 (N1)</t>
  </si>
  <si>
    <t>55000 (1000mg)</t>
  </si>
  <si>
    <t>125mg/5ml; 5ml</t>
  </si>
  <si>
    <t>Transamin Capsules 500mg</t>
  </si>
  <si>
    <t>55.600- 60.900</t>
  </si>
  <si>
    <t>5300-5400</t>
  </si>
  <si>
    <t>4800-5200</t>
  </si>
  <si>
    <t>9700-9900</t>
  </si>
  <si>
    <t>5399-5420</t>
  </si>
  <si>
    <t xml:space="preserve">Viên nang </t>
  </si>
  <si>
    <t>Bột/Cốm pha uống</t>
  </si>
  <si>
    <t>Dung dịch/Hỗn dịch uống</t>
  </si>
  <si>
    <t>Bột/Cốm pha  uống</t>
  </si>
  <si>
    <t xml:space="preserve">50mg </t>
  </si>
  <si>
    <t>Cefpodoxim</t>
  </si>
  <si>
    <t>50mg</t>
  </si>
  <si>
    <t>Sulfamethoxazol + Trimethoprim</t>
  </si>
  <si>
    <t>(200mg + 40mg)/5ml, chai 80 ml</t>
  </si>
  <si>
    <t>95000-100000</t>
  </si>
  <si>
    <t>97.100- 104.790</t>
  </si>
  <si>
    <t>Kẽm ( dưới dạng kẽm sulfat heptahydrat)</t>
  </si>
  <si>
    <t xml:space="preserve">Acid Tranexamic </t>
  </si>
  <si>
    <t>0,5mg/ml; 60ml</t>
  </si>
  <si>
    <t xml:space="preserve">Singulair </t>
  </si>
  <si>
    <t>Thành tiền</t>
  </si>
  <si>
    <t>Chai/lọ</t>
  </si>
  <si>
    <t xml:space="preserve">Tuýp </t>
  </si>
  <si>
    <t>Bột, cốm pha uống</t>
  </si>
  <si>
    <t>Lysin hydroclorid+
Calci (dưới dạng Calci glycerophosphat)+ 
Phospho (dưới dạng Calci glycerophosphat
 và Acid glycerophosphoric ) +Thiamin hydroclorid  +
Pyridoxin hydroclorid +
 Riboflavin natri phosphate +
 Nicotinamid +
 Alphatocopherol acetat</t>
  </si>
  <si>
    <t>XC02</t>
  </si>
  <si>
    <t>XC03</t>
  </si>
  <si>
    <t>XC04</t>
  </si>
  <si>
    <t>XC06</t>
  </si>
  <si>
    <t>XC10</t>
  </si>
  <si>
    <t>XC11</t>
  </si>
  <si>
    <t>XC12</t>
  </si>
  <si>
    <t>XC13</t>
  </si>
  <si>
    <t>XC14</t>
  </si>
  <si>
    <t>XC15</t>
  </si>
  <si>
    <t>XC16</t>
  </si>
  <si>
    <t>XC17</t>
  </si>
  <si>
    <t>XC18</t>
  </si>
  <si>
    <t>XC19</t>
  </si>
  <si>
    <t>XC20</t>
  </si>
  <si>
    <t>XC21</t>
  </si>
  <si>
    <t>XC22</t>
  </si>
  <si>
    <t>XC23</t>
  </si>
  <si>
    <t>XC24</t>
  </si>
  <si>
    <t>XC25</t>
  </si>
  <si>
    <t>XC26</t>
  </si>
  <si>
    <t>XC27</t>
  </si>
  <si>
    <t>XC28</t>
  </si>
  <si>
    <t>XC29</t>
  </si>
  <si>
    <t>XC30</t>
  </si>
  <si>
    <t>XC31</t>
  </si>
  <si>
    <t>XC32</t>
  </si>
  <si>
    <t>XC33</t>
  </si>
  <si>
    <t>XC34</t>
  </si>
  <si>
    <t>XC35</t>
  </si>
  <si>
    <t>XC36</t>
  </si>
  <si>
    <t>XC37</t>
  </si>
  <si>
    <t>XC38</t>
  </si>
  <si>
    <t>XC39</t>
  </si>
  <si>
    <t>XC40</t>
  </si>
  <si>
    <t>XC41</t>
  </si>
  <si>
    <t>XC42</t>
  </si>
  <si>
    <t>XC43</t>
  </si>
  <si>
    <t>XC44</t>
  </si>
  <si>
    <t>XC45</t>
  </si>
  <si>
    <t>XC46</t>
  </si>
  <si>
    <t>XC47</t>
  </si>
  <si>
    <t>XC48</t>
  </si>
  <si>
    <t>XC49</t>
  </si>
  <si>
    <t>XC50</t>
  </si>
  <si>
    <t>XC51</t>
  </si>
  <si>
    <t>XC52</t>
  </si>
  <si>
    <t>XC53</t>
  </si>
  <si>
    <t>XC54</t>
  </si>
  <si>
    <t>XC55</t>
  </si>
  <si>
    <t>XC56</t>
  </si>
  <si>
    <t>XC57</t>
  </si>
  <si>
    <t>XC58</t>
  </si>
  <si>
    <t>XC59</t>
  </si>
  <si>
    <t>XC60</t>
  </si>
  <si>
    <t>XC61</t>
  </si>
  <si>
    <t>XC62</t>
  </si>
  <si>
    <t>XC63</t>
  </si>
  <si>
    <t>XC64</t>
  </si>
  <si>
    <t>XC69</t>
  </si>
  <si>
    <t>DANH MỤC THUỐC XÉT CHỌN LẦN 2-2026</t>
  </si>
  <si>
    <t>400mg + 80mg</t>
  </si>
  <si>
    <t>4800-6800</t>
  </si>
  <si>
    <t>Sultamicillin (Ampicilin + sulbactam)</t>
  </si>
  <si>
    <t>375mg</t>
  </si>
  <si>
    <t>750mg</t>
  </si>
  <si>
    <t>XC70</t>
  </si>
  <si>
    <t>XC71</t>
  </si>
  <si>
    <t>XC72</t>
  </si>
  <si>
    <t>XC73</t>
  </si>
  <si>
    <t>67000- 80000</t>
  </si>
  <si>
    <t>61500- 65000</t>
  </si>
  <si>
    <t>22.000- 23.500</t>
  </si>
  <si>
    <t>11.680 - 13.000</t>
  </si>
  <si>
    <t>Tổng: 73</t>
  </si>
  <si>
    <t>Kẽm nguyên tố ( dưới dạng Kẽm gluconat 56mg)</t>
  </si>
  <si>
    <t>Ammonium chlorid + Dextromethorphan.HBr + Clorpheniramin maleat + Trisodium citrat dihydrat +  Glyceryl Guaiacolat</t>
  </si>
  <si>
    <t>(50mg + 5mg + 1,33mg + 133mg +  50mg)/5ml, chai 60ml</t>
  </si>
  <si>
    <t>8450-8900</t>
  </si>
  <si>
    <t>Acid Tranexamic</t>
  </si>
  <si>
    <t>Natri alginat 500mg, Natri bicarbonat 213mg, Canxi carbonat 325mg</t>
  </si>
  <si>
    <t xml:space="preserve">Tavanic 500mg </t>
  </si>
  <si>
    <t>Levofloxacin (dưới dạng Levofloxacin hemihydrat 512,46 mg) 500mg</t>
  </si>
  <si>
    <t xml:space="preserve">500mg </t>
  </si>
  <si>
    <t>Augmentin 250/31,25mg</t>
  </si>
  <si>
    <t>Amoxicillin (dưới dạng Amoxicillin trihydrate) 250mg; Acid clavulanic (dưới dạng Kali clavulanate) 31,25mg</t>
  </si>
  <si>
    <t>250/31,25mg</t>
  </si>
  <si>
    <t>Klacid 250mg</t>
  </si>
  <si>
    <t>Clarithromycin 250mg</t>
  </si>
  <si>
    <t xml:space="preserve">Klacid MR 500mg </t>
  </si>
  <si>
    <t>Clarithromycin 500mg</t>
  </si>
  <si>
    <t>Viên nén phóng thích kéo dài</t>
  </si>
  <si>
    <t>Elthon 50mg</t>
  </si>
  <si>
    <t>Itoprid hydrochlorid 50mg</t>
  </si>
  <si>
    <t>100mg/5ml;  60 ml</t>
  </si>
  <si>
    <t>Kem/Gel dùng ngoài</t>
  </si>
  <si>
    <t xml:space="preserve">Số lượng </t>
  </si>
  <si>
    <t>Ống/Tép</t>
  </si>
  <si>
    <t>30mg/60ml; 60ml</t>
  </si>
  <si>
    <t>(66,5 mg + 1,5mg)/5ml, 5ml</t>
  </si>
  <si>
    <t>16mg/10ml; 10ml</t>
  </si>
  <si>
    <t>(200mg; 86,7mg; 133,3mg; 2mg; 4mg; 2,3mg; 13,3mg; 10mg)/10ml; 10ml</t>
  </si>
  <si>
    <t>(500mg + 213mg + 325mg)/10ml; 10ml</t>
  </si>
  <si>
    <t xml:space="preserve">Viên nén </t>
  </si>
  <si>
    <t>Cốm  pha hỗn dịch uống</t>
  </si>
  <si>
    <t>Ống/Túi/gói</t>
  </si>
  <si>
    <t>Kèm theo Thông báo số 489/TB-TMH   ngày  26 tháng 6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</si>
</sst>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6" formatCode="_(* #,##0_);_(* \(#,##0\);_(* &quot;-&quot;??_);_(@_)"/>
    <numFmt numFmtId="167" formatCode="_-* #,##0_-;\-* #,##0_-;_-* &quot;-&quot;??_-;_-@_-"/>
    <numFmt numFmtId="168" formatCode="_-* #,##0_-;\-* #,##0_-;_-* &quot;-&quot;??_-;_-@"/>
    <numFmt numFmtId="171" formatCode="dd\-mm\-yy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i/>
      <sz val="1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7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7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43" fontId="5" fillId="3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168" fontId="5" fillId="3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8" fontId="5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 shrinkToFit="1"/>
    </xf>
    <xf numFmtId="0" fontId="5" fillId="3" borderId="1" xfId="0" applyFont="1" applyFill="1" applyBorder="1" applyAlignment="1">
      <alignment horizontal="center" vertical="center" wrapText="1" shrinkToFit="1"/>
    </xf>
    <xf numFmtId="166" fontId="5" fillId="3" borderId="1" xfId="0" applyNumberFormat="1" applyFont="1" applyFill="1" applyBorder="1" applyAlignment="1">
      <alignment horizontal="center" vertical="center" shrinkToFit="1"/>
    </xf>
    <xf numFmtId="171" fontId="5" fillId="3" borderId="1" xfId="0" applyNumberFormat="1" applyFont="1" applyFill="1" applyBorder="1" applyAlignment="1">
      <alignment horizontal="left" vertical="center" wrapText="1"/>
    </xf>
    <xf numFmtId="171" fontId="5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7" fontId="1" fillId="0" borderId="1" xfId="5" applyNumberFormat="1" applyFont="1" applyBorder="1" applyAlignment="1">
      <alignment horizontal="center" vertical="center" wrapText="1"/>
    </xf>
    <xf numFmtId="167" fontId="6" fillId="0" borderId="1" xfId="5" applyNumberFormat="1" applyFont="1" applyBorder="1" applyAlignment="1">
      <alignment horizontal="right" vertical="center"/>
    </xf>
    <xf numFmtId="167" fontId="5" fillId="3" borderId="1" xfId="5" applyNumberFormat="1" applyFont="1" applyFill="1" applyBorder="1" applyAlignment="1">
      <alignment horizontal="right"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 wrapText="1"/>
    </xf>
    <xf numFmtId="167" fontId="6" fillId="0" borderId="0" xfId="5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7" fontId="9" fillId="0" borderId="0" xfId="5" applyNumberFormat="1" applyFont="1" applyAlignment="1">
      <alignment horizontal="right" vertical="center" wrapText="1"/>
    </xf>
    <xf numFmtId="0" fontId="8" fillId="0" borderId="0" xfId="0" applyFont="1" applyAlignment="1">
      <alignment vertical="center"/>
    </xf>
    <xf numFmtId="167" fontId="6" fillId="0" borderId="1" xfId="5" applyNumberFormat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</cellXfs>
  <cellStyles count="6">
    <cellStyle name="Comma" xfId="5" builtinId="3"/>
    <cellStyle name="Comma 10 7 2" xfId="3"/>
    <cellStyle name="Comma 3" xfId="1"/>
    <cellStyle name="Normal" xfId="0" builtinId="0"/>
    <cellStyle name="Normal 2 2" xfId="2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7"/>
  <sheetViews>
    <sheetView tabSelected="1" view="pageBreakPreview" zoomScaleNormal="100" zoomScaleSheetLayoutView="100" workbookViewId="0">
      <selection activeCell="G3" sqref="G3"/>
    </sheetView>
  </sheetViews>
  <sheetFormatPr defaultColWidth="8.88671875" defaultRowHeight="18" x14ac:dyDescent="0.3"/>
  <cols>
    <col min="1" max="1" width="5.88671875" style="56" customWidth="1"/>
    <col min="2" max="2" width="8.6640625" style="56" customWidth="1"/>
    <col min="3" max="3" width="18.109375" style="58" hidden="1" customWidth="1"/>
    <col min="4" max="4" width="27.5546875" style="62" customWidth="1"/>
    <col min="5" max="5" width="15.88671875" style="31" customWidth="1"/>
    <col min="6" max="6" width="14.109375" style="31" customWidth="1"/>
    <col min="7" max="7" width="14.6640625" style="56" customWidth="1"/>
    <col min="8" max="8" width="17.109375" style="56" customWidth="1"/>
    <col min="9" max="9" width="11.5546875" style="56" customWidth="1"/>
    <col min="10" max="10" width="15.44140625" style="59" hidden="1" customWidth="1"/>
    <col min="11" max="11" width="11.5546875" style="58" hidden="1" customWidth="1"/>
    <col min="12" max="12" width="16" style="58" hidden="1" customWidth="1"/>
    <col min="13" max="13" width="14.109375" style="60" customWidth="1"/>
    <col min="14" max="14" width="16.88671875" style="58" hidden="1" customWidth="1"/>
    <col min="15" max="15" width="12" style="58" hidden="1" customWidth="1"/>
    <col min="16" max="16384" width="8.88671875" style="58"/>
  </cols>
  <sheetData>
    <row r="1" spans="1:15" s="66" customFormat="1" ht="34.5" customHeight="1" x14ac:dyDescent="0.3">
      <c r="A1" s="63"/>
      <c r="B1" s="68" t="s">
        <v>287</v>
      </c>
      <c r="C1" s="68"/>
      <c r="D1" s="68"/>
      <c r="E1" s="68"/>
      <c r="F1" s="68"/>
      <c r="G1" s="68"/>
      <c r="H1" s="68"/>
      <c r="I1" s="68"/>
      <c r="J1" s="64"/>
      <c r="K1" s="64"/>
      <c r="L1" s="64"/>
      <c r="M1" s="65"/>
      <c r="N1" s="64"/>
    </row>
    <row r="2" spans="1:15" s="66" customFormat="1" ht="18.75" customHeight="1" x14ac:dyDescent="0.3">
      <c r="A2" s="69" t="s">
        <v>333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5" ht="100.5" customHeight="1" x14ac:dyDescent="0.3">
      <c r="A3" s="32" t="s">
        <v>24</v>
      </c>
      <c r="B3" s="32" t="s">
        <v>25</v>
      </c>
      <c r="C3" s="46" t="s">
        <v>0</v>
      </c>
      <c r="D3" s="46" t="s">
        <v>26</v>
      </c>
      <c r="E3" s="32" t="s">
        <v>122</v>
      </c>
      <c r="F3" s="32" t="s">
        <v>27</v>
      </c>
      <c r="G3" s="32" t="s">
        <v>28</v>
      </c>
      <c r="H3" s="32" t="s">
        <v>29</v>
      </c>
      <c r="I3" s="32" t="s">
        <v>30</v>
      </c>
      <c r="J3" s="41" t="s">
        <v>173</v>
      </c>
      <c r="K3" s="23" t="s">
        <v>179</v>
      </c>
      <c r="L3" s="1" t="s">
        <v>180</v>
      </c>
      <c r="M3" s="51" t="s">
        <v>323</v>
      </c>
      <c r="N3" s="1" t="s">
        <v>222</v>
      </c>
      <c r="O3" s="23" t="s">
        <v>1</v>
      </c>
    </row>
    <row r="4" spans="1:15" ht="42" customHeight="1" x14ac:dyDescent="0.3">
      <c r="A4" s="33">
        <v>1</v>
      </c>
      <c r="B4" s="10" t="s">
        <v>130</v>
      </c>
      <c r="C4" s="13"/>
      <c r="D4" s="13" t="s">
        <v>131</v>
      </c>
      <c r="E4" s="10" t="s">
        <v>32</v>
      </c>
      <c r="F4" s="10" t="s">
        <v>33</v>
      </c>
      <c r="G4" s="10" t="s">
        <v>210</v>
      </c>
      <c r="H4" s="10" t="s">
        <v>7</v>
      </c>
      <c r="I4" s="10" t="s">
        <v>62</v>
      </c>
      <c r="J4" s="20">
        <v>1594</v>
      </c>
      <c r="K4" s="11">
        <v>1594</v>
      </c>
      <c r="L4" s="25">
        <v>100000</v>
      </c>
      <c r="M4" s="67">
        <v>100000</v>
      </c>
      <c r="N4" s="25">
        <f t="shared" ref="N4:N13" si="0">K4*M4</f>
        <v>159400000</v>
      </c>
      <c r="O4" s="21"/>
    </row>
    <row r="5" spans="1:15" ht="41.25" customHeight="1" x14ac:dyDescent="0.3">
      <c r="A5" s="33">
        <v>2</v>
      </c>
      <c r="B5" s="10" t="s">
        <v>227</v>
      </c>
      <c r="C5" s="13"/>
      <c r="D5" s="34" t="s">
        <v>126</v>
      </c>
      <c r="E5" s="35" t="s">
        <v>32</v>
      </c>
      <c r="F5" s="35" t="s">
        <v>33</v>
      </c>
      <c r="G5" s="10" t="s">
        <v>208</v>
      </c>
      <c r="H5" s="36" t="s">
        <v>7</v>
      </c>
      <c r="I5" s="10" t="s">
        <v>113</v>
      </c>
      <c r="J5" s="20">
        <v>1580</v>
      </c>
      <c r="K5" s="11">
        <v>1580</v>
      </c>
      <c r="L5" s="25"/>
      <c r="M5" s="52">
        <v>100000</v>
      </c>
      <c r="N5" s="25">
        <f t="shared" si="0"/>
        <v>158000000</v>
      </c>
      <c r="O5" s="21"/>
    </row>
    <row r="6" spans="1:15" ht="41.25" customHeight="1" x14ac:dyDescent="0.3">
      <c r="A6" s="33">
        <v>3</v>
      </c>
      <c r="B6" s="10" t="s">
        <v>228</v>
      </c>
      <c r="C6" s="37" t="s">
        <v>149</v>
      </c>
      <c r="D6" s="13" t="s">
        <v>150</v>
      </c>
      <c r="E6" s="38" t="s">
        <v>151</v>
      </c>
      <c r="F6" s="38" t="s">
        <v>152</v>
      </c>
      <c r="G6" s="38" t="s">
        <v>153</v>
      </c>
      <c r="H6" s="38" t="s">
        <v>223</v>
      </c>
      <c r="I6" s="10" t="s">
        <v>116</v>
      </c>
      <c r="J6" s="20">
        <v>45000</v>
      </c>
      <c r="K6" s="11">
        <v>45000</v>
      </c>
      <c r="L6" s="42">
        <v>1300</v>
      </c>
      <c r="M6" s="53">
        <v>1500</v>
      </c>
      <c r="N6" s="25">
        <f t="shared" si="0"/>
        <v>67500000</v>
      </c>
      <c r="O6" s="21"/>
    </row>
    <row r="7" spans="1:15" ht="48" customHeight="1" x14ac:dyDescent="0.3">
      <c r="A7" s="33">
        <v>4</v>
      </c>
      <c r="B7" s="10" t="s">
        <v>229</v>
      </c>
      <c r="C7" s="13" t="s">
        <v>123</v>
      </c>
      <c r="D7" s="13" t="s">
        <v>306</v>
      </c>
      <c r="E7" s="10" t="s">
        <v>124</v>
      </c>
      <c r="F7" s="10" t="s">
        <v>33</v>
      </c>
      <c r="G7" s="10" t="s">
        <v>84</v>
      </c>
      <c r="H7" s="10" t="s">
        <v>3</v>
      </c>
      <c r="I7" s="10" t="s">
        <v>116</v>
      </c>
      <c r="J7" s="20">
        <v>2200</v>
      </c>
      <c r="K7" s="11">
        <v>2200</v>
      </c>
      <c r="L7" s="42">
        <v>1000</v>
      </c>
      <c r="M7" s="53">
        <v>1500</v>
      </c>
      <c r="N7" s="25">
        <f t="shared" si="0"/>
        <v>3300000</v>
      </c>
      <c r="O7" s="21"/>
    </row>
    <row r="8" spans="1:15" ht="56.25" customHeight="1" x14ac:dyDescent="0.3">
      <c r="A8" s="33">
        <v>5</v>
      </c>
      <c r="B8" s="10" t="s">
        <v>125</v>
      </c>
      <c r="C8" s="13" t="s">
        <v>201</v>
      </c>
      <c r="D8" s="13" t="s">
        <v>219</v>
      </c>
      <c r="E8" s="10" t="s">
        <v>80</v>
      </c>
      <c r="F8" s="10" t="s">
        <v>33</v>
      </c>
      <c r="G8" s="10" t="s">
        <v>34</v>
      </c>
      <c r="H8" s="10" t="s">
        <v>3</v>
      </c>
      <c r="I8" s="10" t="s">
        <v>62</v>
      </c>
      <c r="J8" s="8">
        <v>3850</v>
      </c>
      <c r="K8" s="11">
        <v>3850</v>
      </c>
      <c r="L8" s="42">
        <v>15000</v>
      </c>
      <c r="M8" s="53">
        <v>20000</v>
      </c>
      <c r="N8" s="25">
        <f t="shared" si="0"/>
        <v>77000000</v>
      </c>
      <c r="O8" s="21"/>
    </row>
    <row r="9" spans="1:15" ht="33.75" customHeight="1" x14ac:dyDescent="0.3">
      <c r="A9" s="33">
        <v>6</v>
      </c>
      <c r="B9" s="10" t="s">
        <v>230</v>
      </c>
      <c r="C9" s="11"/>
      <c r="D9" s="16" t="s">
        <v>157</v>
      </c>
      <c r="E9" s="39" t="s">
        <v>164</v>
      </c>
      <c r="F9" s="39" t="s">
        <v>33</v>
      </c>
      <c r="G9" s="39" t="s">
        <v>3</v>
      </c>
      <c r="H9" s="10" t="s">
        <v>3</v>
      </c>
      <c r="I9" s="40" t="s">
        <v>166</v>
      </c>
      <c r="J9" s="20">
        <v>4000</v>
      </c>
      <c r="K9" s="11">
        <v>4000</v>
      </c>
      <c r="L9" s="42">
        <v>7957</v>
      </c>
      <c r="M9" s="53">
        <v>8500</v>
      </c>
      <c r="N9" s="25">
        <f t="shared" si="0"/>
        <v>34000000</v>
      </c>
      <c r="O9" s="21"/>
    </row>
    <row r="10" spans="1:15" ht="50.25" customHeight="1" x14ac:dyDescent="0.3">
      <c r="A10" s="33">
        <v>7</v>
      </c>
      <c r="B10" s="10" t="s">
        <v>148</v>
      </c>
      <c r="C10" s="3" t="s">
        <v>100</v>
      </c>
      <c r="D10" s="3" t="s">
        <v>101</v>
      </c>
      <c r="E10" s="2" t="s">
        <v>102</v>
      </c>
      <c r="F10" s="2" t="s">
        <v>33</v>
      </c>
      <c r="G10" s="2" t="s">
        <v>46</v>
      </c>
      <c r="H10" s="38" t="s">
        <v>223</v>
      </c>
      <c r="I10" s="2" t="s">
        <v>62</v>
      </c>
      <c r="J10" s="25" t="s">
        <v>202</v>
      </c>
      <c r="K10" s="21">
        <v>60900</v>
      </c>
      <c r="L10" s="25">
        <v>2442</v>
      </c>
      <c r="M10" s="52">
        <v>2500</v>
      </c>
      <c r="N10" s="25">
        <f t="shared" si="0"/>
        <v>152250000</v>
      </c>
      <c r="O10" s="21"/>
    </row>
    <row r="11" spans="1:15" ht="127.5" customHeight="1" x14ac:dyDescent="0.3">
      <c r="A11" s="33">
        <v>8</v>
      </c>
      <c r="B11" s="10" t="s">
        <v>156</v>
      </c>
      <c r="C11" s="13" t="s">
        <v>134</v>
      </c>
      <c r="D11" s="13" t="s">
        <v>303</v>
      </c>
      <c r="E11" s="10" t="s">
        <v>304</v>
      </c>
      <c r="F11" s="10" t="s">
        <v>33</v>
      </c>
      <c r="G11" s="30" t="s">
        <v>209</v>
      </c>
      <c r="H11" s="38" t="s">
        <v>223</v>
      </c>
      <c r="I11" s="10" t="s">
        <v>116</v>
      </c>
      <c r="J11" s="20" t="s">
        <v>195</v>
      </c>
      <c r="K11" s="4">
        <v>22000</v>
      </c>
      <c r="L11" s="42">
        <v>350</v>
      </c>
      <c r="M11" s="53">
        <v>450</v>
      </c>
      <c r="N11" s="25">
        <f t="shared" si="0"/>
        <v>9900000</v>
      </c>
      <c r="O11" s="21"/>
    </row>
    <row r="12" spans="1:15" ht="163.5" customHeight="1" x14ac:dyDescent="0.3">
      <c r="A12" s="33">
        <v>9</v>
      </c>
      <c r="B12" s="10" t="s">
        <v>163</v>
      </c>
      <c r="C12" s="13" t="s">
        <v>134</v>
      </c>
      <c r="D12" s="13" t="s">
        <v>135</v>
      </c>
      <c r="E12" s="10" t="s">
        <v>136</v>
      </c>
      <c r="F12" s="10" t="s">
        <v>33</v>
      </c>
      <c r="G12" s="10" t="s">
        <v>44</v>
      </c>
      <c r="H12" s="10" t="s">
        <v>3</v>
      </c>
      <c r="I12" s="10" t="s">
        <v>116</v>
      </c>
      <c r="J12" s="20" t="s">
        <v>196</v>
      </c>
      <c r="K12" s="4">
        <v>1110</v>
      </c>
      <c r="L12" s="25"/>
      <c r="M12" s="52">
        <v>3000</v>
      </c>
      <c r="N12" s="25">
        <f t="shared" si="0"/>
        <v>3330000</v>
      </c>
      <c r="O12" s="21"/>
    </row>
    <row r="13" spans="1:15" ht="129.75" customHeight="1" x14ac:dyDescent="0.3">
      <c r="A13" s="33">
        <v>10</v>
      </c>
      <c r="B13" s="10" t="s">
        <v>231</v>
      </c>
      <c r="C13" s="17" t="s">
        <v>11</v>
      </c>
      <c r="D13" s="17" t="s">
        <v>99</v>
      </c>
      <c r="E13" s="6" t="s">
        <v>68</v>
      </c>
      <c r="F13" s="6" t="s">
        <v>33</v>
      </c>
      <c r="G13" s="6" t="s">
        <v>34</v>
      </c>
      <c r="H13" s="6" t="s">
        <v>3</v>
      </c>
      <c r="I13" s="6" t="s">
        <v>62</v>
      </c>
      <c r="J13" s="25">
        <v>5946</v>
      </c>
      <c r="K13" s="21">
        <v>5946</v>
      </c>
      <c r="L13" s="25">
        <v>6857</v>
      </c>
      <c r="M13" s="52">
        <v>8000</v>
      </c>
      <c r="N13" s="25">
        <f t="shared" si="0"/>
        <v>47568000</v>
      </c>
      <c r="O13" s="21"/>
    </row>
    <row r="14" spans="1:15" ht="114" customHeight="1" x14ac:dyDescent="0.3">
      <c r="A14" s="33">
        <v>11</v>
      </c>
      <c r="B14" s="10" t="s">
        <v>232</v>
      </c>
      <c r="C14" s="45" t="s">
        <v>311</v>
      </c>
      <c r="D14" s="13" t="s">
        <v>312</v>
      </c>
      <c r="E14" s="5" t="s">
        <v>313</v>
      </c>
      <c r="F14" s="39" t="s">
        <v>33</v>
      </c>
      <c r="G14" s="5" t="s">
        <v>71</v>
      </c>
      <c r="H14" s="5" t="s">
        <v>7</v>
      </c>
      <c r="I14" s="7" t="s">
        <v>36</v>
      </c>
      <c r="J14" s="25"/>
      <c r="K14" s="21"/>
      <c r="L14" s="25">
        <v>5549</v>
      </c>
      <c r="M14" s="52">
        <v>5800</v>
      </c>
      <c r="N14" s="25"/>
      <c r="O14" s="21"/>
    </row>
    <row r="15" spans="1:15" ht="109.5" customHeight="1" x14ac:dyDescent="0.3">
      <c r="A15" s="33">
        <v>12</v>
      </c>
      <c r="B15" s="10" t="s">
        <v>233</v>
      </c>
      <c r="C15" s="17" t="s">
        <v>5</v>
      </c>
      <c r="D15" s="17" t="s">
        <v>67</v>
      </c>
      <c r="E15" s="6" t="s">
        <v>68</v>
      </c>
      <c r="F15" s="6" t="s">
        <v>33</v>
      </c>
      <c r="G15" s="6" t="s">
        <v>34</v>
      </c>
      <c r="H15" s="6" t="s">
        <v>3</v>
      </c>
      <c r="I15" s="6" t="s">
        <v>36</v>
      </c>
      <c r="J15" s="43">
        <v>16680</v>
      </c>
      <c r="K15" s="24">
        <v>16680</v>
      </c>
      <c r="L15" s="25">
        <v>191423</v>
      </c>
      <c r="M15" s="52">
        <v>200000</v>
      </c>
      <c r="N15" s="25">
        <f t="shared" ref="N15:N32" si="1">K15*M15</f>
        <v>3336000000</v>
      </c>
      <c r="O15" s="21"/>
    </row>
    <row r="16" spans="1:15" ht="88.5" customHeight="1" x14ac:dyDescent="0.3">
      <c r="A16" s="33">
        <v>13</v>
      </c>
      <c r="B16" s="10" t="s">
        <v>234</v>
      </c>
      <c r="C16" s="17" t="s">
        <v>6</v>
      </c>
      <c r="D16" s="17" t="s">
        <v>69</v>
      </c>
      <c r="E16" s="6" t="s">
        <v>70</v>
      </c>
      <c r="F16" s="6" t="s">
        <v>33</v>
      </c>
      <c r="G16" s="6" t="s">
        <v>71</v>
      </c>
      <c r="H16" s="6" t="s">
        <v>7</v>
      </c>
      <c r="I16" s="6" t="s">
        <v>36</v>
      </c>
      <c r="J16" s="43">
        <v>16014</v>
      </c>
      <c r="K16" s="24">
        <v>16014</v>
      </c>
      <c r="L16" s="25">
        <v>39531</v>
      </c>
      <c r="M16" s="52">
        <v>42000</v>
      </c>
      <c r="N16" s="25">
        <f t="shared" si="1"/>
        <v>672588000</v>
      </c>
      <c r="O16" s="21"/>
    </row>
    <row r="17" spans="1:15" ht="90.75" customHeight="1" x14ac:dyDescent="0.3">
      <c r="A17" s="33">
        <v>14</v>
      </c>
      <c r="B17" s="10" t="s">
        <v>235</v>
      </c>
      <c r="C17" s="17" t="s">
        <v>8</v>
      </c>
      <c r="D17" s="17" t="s">
        <v>69</v>
      </c>
      <c r="E17" s="6" t="s">
        <v>72</v>
      </c>
      <c r="F17" s="6" t="s">
        <v>33</v>
      </c>
      <c r="G17" s="6" t="s">
        <v>34</v>
      </c>
      <c r="H17" s="6" t="s">
        <v>3</v>
      </c>
      <c r="I17" s="6" t="s">
        <v>36</v>
      </c>
      <c r="J17" s="43">
        <v>11936</v>
      </c>
      <c r="K17" s="24">
        <v>11936</v>
      </c>
      <c r="L17" s="25">
        <v>13954</v>
      </c>
      <c r="M17" s="52">
        <v>15000</v>
      </c>
      <c r="N17" s="25">
        <f t="shared" si="1"/>
        <v>179040000</v>
      </c>
      <c r="O17" s="21"/>
    </row>
    <row r="18" spans="1:15" ht="60.75" customHeight="1" x14ac:dyDescent="0.3">
      <c r="A18" s="33">
        <v>15</v>
      </c>
      <c r="B18" s="10" t="s">
        <v>236</v>
      </c>
      <c r="C18" s="17" t="s">
        <v>167</v>
      </c>
      <c r="D18" s="17" t="s">
        <v>168</v>
      </c>
      <c r="E18" s="9" t="s">
        <v>170</v>
      </c>
      <c r="F18" s="39" t="s">
        <v>33</v>
      </c>
      <c r="G18" s="6" t="s">
        <v>172</v>
      </c>
      <c r="H18" s="38" t="s">
        <v>223</v>
      </c>
      <c r="I18" s="9" t="s">
        <v>36</v>
      </c>
      <c r="J18" s="8">
        <v>422400</v>
      </c>
      <c r="K18" s="12">
        <v>422400</v>
      </c>
      <c r="L18" s="25">
        <v>650</v>
      </c>
      <c r="M18" s="52">
        <v>2000</v>
      </c>
      <c r="N18" s="25">
        <f t="shared" si="1"/>
        <v>844800000</v>
      </c>
      <c r="O18" s="21"/>
    </row>
    <row r="19" spans="1:15" ht="70.5" customHeight="1" x14ac:dyDescent="0.3">
      <c r="A19" s="33">
        <v>16</v>
      </c>
      <c r="B19" s="10" t="s">
        <v>237</v>
      </c>
      <c r="C19" s="17" t="s">
        <v>169</v>
      </c>
      <c r="D19" s="17" t="s">
        <v>168</v>
      </c>
      <c r="E19" s="9" t="s">
        <v>171</v>
      </c>
      <c r="F19" s="39" t="s">
        <v>33</v>
      </c>
      <c r="G19" s="6" t="s">
        <v>172</v>
      </c>
      <c r="H19" s="38" t="s">
        <v>223</v>
      </c>
      <c r="I19" s="9" t="s">
        <v>36</v>
      </c>
      <c r="J19" s="8">
        <v>283200</v>
      </c>
      <c r="K19" s="12">
        <v>283200</v>
      </c>
      <c r="L19" s="25">
        <v>550</v>
      </c>
      <c r="M19" s="52">
        <v>1500</v>
      </c>
      <c r="N19" s="25">
        <f t="shared" si="1"/>
        <v>424800000</v>
      </c>
      <c r="O19" s="21"/>
    </row>
    <row r="20" spans="1:15" ht="47.25" customHeight="1" x14ac:dyDescent="0.3">
      <c r="A20" s="33">
        <v>17</v>
      </c>
      <c r="B20" s="10" t="s">
        <v>238</v>
      </c>
      <c r="C20" s="47" t="s">
        <v>107</v>
      </c>
      <c r="D20" s="47" t="s">
        <v>12</v>
      </c>
      <c r="E20" s="22" t="s">
        <v>108</v>
      </c>
      <c r="F20" s="22" t="s">
        <v>33</v>
      </c>
      <c r="G20" s="22" t="s">
        <v>109</v>
      </c>
      <c r="H20" s="22" t="s">
        <v>110</v>
      </c>
      <c r="I20" s="22" t="s">
        <v>116</v>
      </c>
      <c r="J20" s="44" t="s">
        <v>300</v>
      </c>
      <c r="K20" s="21">
        <v>13000</v>
      </c>
      <c r="L20" s="25">
        <v>46572</v>
      </c>
      <c r="M20" s="52">
        <v>50000</v>
      </c>
      <c r="N20" s="25">
        <f t="shared" si="1"/>
        <v>650000000</v>
      </c>
      <c r="O20" s="21"/>
    </row>
    <row r="21" spans="1:15" ht="42" customHeight="1" x14ac:dyDescent="0.3">
      <c r="A21" s="33">
        <v>18</v>
      </c>
      <c r="B21" s="10" t="s">
        <v>239</v>
      </c>
      <c r="C21" s="47"/>
      <c r="D21" s="47" t="s">
        <v>12</v>
      </c>
      <c r="E21" s="22" t="s">
        <v>73</v>
      </c>
      <c r="F21" s="22" t="s">
        <v>33</v>
      </c>
      <c r="G21" s="22" t="s">
        <v>3</v>
      </c>
      <c r="H21" s="22" t="s">
        <v>3</v>
      </c>
      <c r="I21" s="22" t="s">
        <v>113</v>
      </c>
      <c r="J21" s="44" t="s">
        <v>305</v>
      </c>
      <c r="K21" s="21">
        <v>8700</v>
      </c>
      <c r="L21" s="25"/>
      <c r="M21" s="52">
        <v>20000</v>
      </c>
      <c r="N21" s="25">
        <f t="shared" si="1"/>
        <v>174000000</v>
      </c>
      <c r="O21" s="21"/>
    </row>
    <row r="22" spans="1:15" ht="54" x14ac:dyDescent="0.3">
      <c r="A22" s="33">
        <v>19</v>
      </c>
      <c r="B22" s="10" t="s">
        <v>240</v>
      </c>
      <c r="C22" s="17" t="s">
        <v>74</v>
      </c>
      <c r="D22" s="17" t="s">
        <v>21</v>
      </c>
      <c r="E22" s="6" t="s">
        <v>75</v>
      </c>
      <c r="F22" s="6" t="s">
        <v>76</v>
      </c>
      <c r="G22" s="6" t="s">
        <v>77</v>
      </c>
      <c r="H22" s="6" t="s">
        <v>324</v>
      </c>
      <c r="I22" s="6" t="s">
        <v>36</v>
      </c>
      <c r="J22" s="43">
        <v>13834</v>
      </c>
      <c r="K22" s="24">
        <v>13834</v>
      </c>
      <c r="L22" s="25">
        <v>45928</v>
      </c>
      <c r="M22" s="52">
        <v>50000</v>
      </c>
      <c r="N22" s="25">
        <f t="shared" si="1"/>
        <v>691700000</v>
      </c>
      <c r="O22" s="21" t="s">
        <v>191</v>
      </c>
    </row>
    <row r="23" spans="1:15" ht="53.25" customHeight="1" x14ac:dyDescent="0.3">
      <c r="A23" s="33">
        <v>20</v>
      </c>
      <c r="B23" s="10" t="s">
        <v>241</v>
      </c>
      <c r="C23" s="11"/>
      <c r="D23" s="26" t="s">
        <v>185</v>
      </c>
      <c r="E23" s="29" t="s">
        <v>200</v>
      </c>
      <c r="F23" s="39" t="s">
        <v>33</v>
      </c>
      <c r="G23" s="29" t="s">
        <v>186</v>
      </c>
      <c r="H23" s="4" t="s">
        <v>332</v>
      </c>
      <c r="I23" s="4" t="s">
        <v>116</v>
      </c>
      <c r="J23" s="20" t="s">
        <v>192</v>
      </c>
      <c r="K23" s="11">
        <v>3000</v>
      </c>
      <c r="L23" s="25"/>
      <c r="M23" s="52">
        <v>35000</v>
      </c>
      <c r="N23" s="25">
        <f t="shared" si="1"/>
        <v>105000000</v>
      </c>
      <c r="O23" s="21" t="s">
        <v>191</v>
      </c>
    </row>
    <row r="24" spans="1:15" ht="60.75" customHeight="1" x14ac:dyDescent="0.3">
      <c r="A24" s="33">
        <v>21</v>
      </c>
      <c r="B24" s="10" t="s">
        <v>242</v>
      </c>
      <c r="C24" s="11" t="s">
        <v>193</v>
      </c>
      <c r="D24" s="26" t="s">
        <v>187</v>
      </c>
      <c r="E24" s="29" t="s">
        <v>194</v>
      </c>
      <c r="F24" s="39" t="s">
        <v>33</v>
      </c>
      <c r="G24" s="29" t="s">
        <v>208</v>
      </c>
      <c r="H24" s="38" t="s">
        <v>223</v>
      </c>
      <c r="I24" s="4" t="s">
        <v>36</v>
      </c>
      <c r="J24" s="20" t="s">
        <v>217</v>
      </c>
      <c r="K24" s="12">
        <v>104790</v>
      </c>
      <c r="L24" s="25"/>
      <c r="M24" s="52">
        <v>7000</v>
      </c>
      <c r="N24" s="25">
        <f t="shared" si="1"/>
        <v>733530000</v>
      </c>
      <c r="O24" s="21" t="s">
        <v>191</v>
      </c>
    </row>
    <row r="25" spans="1:15" ht="58.5" customHeight="1" x14ac:dyDescent="0.3">
      <c r="A25" s="33">
        <v>22</v>
      </c>
      <c r="B25" s="10" t="s">
        <v>243</v>
      </c>
      <c r="C25" s="11"/>
      <c r="D25" s="17" t="s">
        <v>176</v>
      </c>
      <c r="E25" s="6" t="s">
        <v>79</v>
      </c>
      <c r="F25" s="39" t="s">
        <v>33</v>
      </c>
      <c r="G25" s="6" t="s">
        <v>172</v>
      </c>
      <c r="H25" s="4" t="s">
        <v>7</v>
      </c>
      <c r="I25" s="4" t="s">
        <v>116</v>
      </c>
      <c r="J25" s="20" t="s">
        <v>197</v>
      </c>
      <c r="K25" s="21">
        <v>5500</v>
      </c>
      <c r="L25" s="25"/>
      <c r="M25" s="52">
        <v>35000</v>
      </c>
      <c r="N25" s="25">
        <f t="shared" si="1"/>
        <v>192500000</v>
      </c>
      <c r="O25" s="21" t="s">
        <v>191</v>
      </c>
    </row>
    <row r="26" spans="1:15" ht="45.75" customHeight="1" x14ac:dyDescent="0.3">
      <c r="A26" s="33">
        <v>23</v>
      </c>
      <c r="B26" s="10" t="s">
        <v>244</v>
      </c>
      <c r="C26" s="3" t="s">
        <v>20</v>
      </c>
      <c r="D26" s="3" t="s">
        <v>31</v>
      </c>
      <c r="E26" s="2" t="s">
        <v>32</v>
      </c>
      <c r="F26" s="2" t="s">
        <v>33</v>
      </c>
      <c r="G26" s="2" t="s">
        <v>34</v>
      </c>
      <c r="H26" s="2" t="s">
        <v>35</v>
      </c>
      <c r="I26" s="2" t="s">
        <v>36</v>
      </c>
      <c r="J26" s="43">
        <v>29800</v>
      </c>
      <c r="K26" s="21">
        <v>29800</v>
      </c>
      <c r="L26" s="43">
        <v>47383</v>
      </c>
      <c r="M26" s="52">
        <v>50000</v>
      </c>
      <c r="N26" s="25">
        <f t="shared" si="1"/>
        <v>1490000000</v>
      </c>
      <c r="O26" s="21"/>
    </row>
    <row r="27" spans="1:15" ht="35.25" customHeight="1" x14ac:dyDescent="0.3">
      <c r="A27" s="33">
        <v>24</v>
      </c>
      <c r="B27" s="10" t="s">
        <v>245</v>
      </c>
      <c r="C27" s="47" t="s">
        <v>103</v>
      </c>
      <c r="D27" s="47" t="s">
        <v>15</v>
      </c>
      <c r="E27" s="22" t="s">
        <v>32</v>
      </c>
      <c r="F27" s="22" t="s">
        <v>33</v>
      </c>
      <c r="G27" s="22" t="s">
        <v>207</v>
      </c>
      <c r="H27" s="22" t="s">
        <v>3</v>
      </c>
      <c r="I27" s="22" t="s">
        <v>62</v>
      </c>
      <c r="J27" s="20" t="s">
        <v>299</v>
      </c>
      <c r="K27" s="21">
        <v>22000</v>
      </c>
      <c r="L27" s="25">
        <v>85194</v>
      </c>
      <c r="M27" s="52">
        <v>90000</v>
      </c>
      <c r="N27" s="25">
        <f t="shared" si="1"/>
        <v>1980000000</v>
      </c>
      <c r="O27" s="21"/>
    </row>
    <row r="28" spans="1:15" ht="36.75" customHeight="1" x14ac:dyDescent="0.3">
      <c r="A28" s="33">
        <v>25</v>
      </c>
      <c r="B28" s="10" t="s">
        <v>246</v>
      </c>
      <c r="C28" s="11"/>
      <c r="D28" s="26" t="s">
        <v>183</v>
      </c>
      <c r="E28" s="29" t="s">
        <v>211</v>
      </c>
      <c r="F28" s="22" t="s">
        <v>33</v>
      </c>
      <c r="G28" s="29" t="s">
        <v>208</v>
      </c>
      <c r="H28" s="4" t="s">
        <v>7</v>
      </c>
      <c r="I28" s="28" t="s">
        <v>113</v>
      </c>
      <c r="J28" s="20" t="s">
        <v>289</v>
      </c>
      <c r="K28" s="11">
        <v>6800</v>
      </c>
      <c r="L28" s="25"/>
      <c r="M28" s="52">
        <v>10000</v>
      </c>
      <c r="N28" s="25">
        <f t="shared" si="1"/>
        <v>68000000</v>
      </c>
      <c r="O28" s="21" t="s">
        <v>184</v>
      </c>
    </row>
    <row r="29" spans="1:15" ht="70.5" customHeight="1" x14ac:dyDescent="0.3">
      <c r="A29" s="33">
        <v>26</v>
      </c>
      <c r="B29" s="10" t="s">
        <v>247</v>
      </c>
      <c r="C29" s="57"/>
      <c r="D29" s="15" t="s">
        <v>183</v>
      </c>
      <c r="E29" s="9" t="s">
        <v>321</v>
      </c>
      <c r="F29" s="9" t="s">
        <v>33</v>
      </c>
      <c r="G29" s="9" t="s">
        <v>209</v>
      </c>
      <c r="H29" s="38" t="s">
        <v>223</v>
      </c>
      <c r="I29" s="50" t="s">
        <v>62</v>
      </c>
      <c r="J29" s="20">
        <v>250000</v>
      </c>
      <c r="K29" s="11">
        <v>250000</v>
      </c>
      <c r="L29" s="25"/>
      <c r="M29" s="52">
        <v>10000</v>
      </c>
      <c r="N29" s="25">
        <f t="shared" si="1"/>
        <v>2500000000</v>
      </c>
      <c r="O29" s="21"/>
    </row>
    <row r="30" spans="1:15" ht="51.75" customHeight="1" x14ac:dyDescent="0.3">
      <c r="A30" s="33">
        <v>27</v>
      </c>
      <c r="B30" s="10" t="s">
        <v>248</v>
      </c>
      <c r="C30" s="11"/>
      <c r="D30" s="26" t="s">
        <v>212</v>
      </c>
      <c r="E30" s="29" t="s">
        <v>213</v>
      </c>
      <c r="F30" s="6" t="s">
        <v>33</v>
      </c>
      <c r="G30" s="29" t="s">
        <v>208</v>
      </c>
      <c r="H30" s="4" t="s">
        <v>7</v>
      </c>
      <c r="I30" s="28" t="s">
        <v>166</v>
      </c>
      <c r="J30" s="20">
        <v>6000</v>
      </c>
      <c r="K30" s="11">
        <v>6000</v>
      </c>
      <c r="L30" s="25"/>
      <c r="M30" s="52">
        <v>7000</v>
      </c>
      <c r="N30" s="25">
        <f t="shared" si="1"/>
        <v>42000000</v>
      </c>
      <c r="O30" s="21"/>
    </row>
    <row r="31" spans="1:15" ht="50.25" customHeight="1" x14ac:dyDescent="0.3">
      <c r="A31" s="33">
        <v>28</v>
      </c>
      <c r="B31" s="10" t="s">
        <v>249</v>
      </c>
      <c r="C31" s="17" t="s">
        <v>23</v>
      </c>
      <c r="D31" s="17" t="s">
        <v>78</v>
      </c>
      <c r="E31" s="6" t="s">
        <v>79</v>
      </c>
      <c r="F31" s="6" t="s">
        <v>33</v>
      </c>
      <c r="G31" s="6" t="s">
        <v>34</v>
      </c>
      <c r="H31" s="6" t="s">
        <v>3</v>
      </c>
      <c r="I31" s="6" t="s">
        <v>36</v>
      </c>
      <c r="J31" s="43">
        <v>12510</v>
      </c>
      <c r="K31" s="24">
        <v>12510</v>
      </c>
      <c r="L31" s="25">
        <v>3555</v>
      </c>
      <c r="M31" s="52">
        <v>4000</v>
      </c>
      <c r="N31" s="25">
        <f t="shared" si="1"/>
        <v>50040000</v>
      </c>
      <c r="O31" s="21"/>
    </row>
    <row r="32" spans="1:15" ht="42.75" customHeight="1" x14ac:dyDescent="0.3">
      <c r="A32" s="33">
        <v>29</v>
      </c>
      <c r="B32" s="10" t="s">
        <v>250</v>
      </c>
      <c r="C32" s="11"/>
      <c r="D32" s="15" t="s">
        <v>159</v>
      </c>
      <c r="E32" s="9" t="s">
        <v>160</v>
      </c>
      <c r="F32" s="6" t="s">
        <v>33</v>
      </c>
      <c r="G32" s="6" t="s">
        <v>3</v>
      </c>
      <c r="H32" s="10" t="s">
        <v>3</v>
      </c>
      <c r="I32" s="10" t="s">
        <v>62</v>
      </c>
      <c r="J32" s="20">
        <v>5680</v>
      </c>
      <c r="K32" s="11">
        <v>5680</v>
      </c>
      <c r="L32" s="25"/>
      <c r="M32" s="52">
        <v>90000</v>
      </c>
      <c r="N32" s="25">
        <f t="shared" si="1"/>
        <v>511200000</v>
      </c>
      <c r="O32" s="21"/>
    </row>
    <row r="33" spans="1:15" ht="55.5" customHeight="1" x14ac:dyDescent="0.3">
      <c r="A33" s="33">
        <v>30</v>
      </c>
      <c r="B33" s="10" t="s">
        <v>251</v>
      </c>
      <c r="C33" s="45" t="s">
        <v>314</v>
      </c>
      <c r="D33" s="13" t="s">
        <v>315</v>
      </c>
      <c r="E33" s="5" t="s">
        <v>79</v>
      </c>
      <c r="F33" s="39" t="s">
        <v>33</v>
      </c>
      <c r="G33" s="5" t="s">
        <v>34</v>
      </c>
      <c r="H33" s="5" t="s">
        <v>3</v>
      </c>
      <c r="I33" s="7" t="s">
        <v>36</v>
      </c>
      <c r="J33" s="25"/>
      <c r="K33" s="21"/>
      <c r="L33" s="25">
        <v>7236</v>
      </c>
      <c r="M33" s="52">
        <v>8000</v>
      </c>
      <c r="N33" s="25"/>
      <c r="O33" s="10" t="s">
        <v>158</v>
      </c>
    </row>
    <row r="34" spans="1:15" ht="54" x14ac:dyDescent="0.3">
      <c r="A34" s="33">
        <v>31</v>
      </c>
      <c r="B34" s="10" t="s">
        <v>252</v>
      </c>
      <c r="C34" s="45" t="s">
        <v>316</v>
      </c>
      <c r="D34" s="13" t="s">
        <v>317</v>
      </c>
      <c r="E34" s="5" t="s">
        <v>310</v>
      </c>
      <c r="F34" s="39" t="s">
        <v>33</v>
      </c>
      <c r="G34" s="5" t="s">
        <v>318</v>
      </c>
      <c r="H34" s="5" t="s">
        <v>3</v>
      </c>
      <c r="I34" s="7" t="s">
        <v>36</v>
      </c>
      <c r="J34" s="25"/>
      <c r="K34" s="21"/>
      <c r="L34" s="25">
        <v>32368</v>
      </c>
      <c r="M34" s="52">
        <v>33000</v>
      </c>
      <c r="N34" s="25"/>
      <c r="O34" s="21"/>
    </row>
    <row r="35" spans="1:15" ht="72.75" customHeight="1" x14ac:dyDescent="0.3">
      <c r="A35" s="33">
        <v>32</v>
      </c>
      <c r="B35" s="10" t="s">
        <v>253</v>
      </c>
      <c r="C35" s="17" t="s">
        <v>81</v>
      </c>
      <c r="D35" s="17" t="s">
        <v>82</v>
      </c>
      <c r="E35" s="6" t="s">
        <v>83</v>
      </c>
      <c r="F35" s="6" t="s">
        <v>33</v>
      </c>
      <c r="G35" s="6" t="s">
        <v>84</v>
      </c>
      <c r="H35" s="6" t="s">
        <v>3</v>
      </c>
      <c r="I35" s="6" t="s">
        <v>36</v>
      </c>
      <c r="J35" s="43">
        <v>11273</v>
      </c>
      <c r="K35" s="24">
        <v>11273</v>
      </c>
      <c r="L35" s="25">
        <v>71030</v>
      </c>
      <c r="M35" s="52">
        <v>75000</v>
      </c>
      <c r="N35" s="25">
        <f t="shared" ref="N35:N47" si="2">K35*M35</f>
        <v>845475000</v>
      </c>
      <c r="O35" s="21"/>
    </row>
    <row r="36" spans="1:15" ht="54" x14ac:dyDescent="0.3">
      <c r="A36" s="33">
        <v>33</v>
      </c>
      <c r="B36" s="10" t="s">
        <v>254</v>
      </c>
      <c r="C36" s="19" t="s">
        <v>128</v>
      </c>
      <c r="D36" s="19" t="s">
        <v>129</v>
      </c>
      <c r="E36" s="30" t="s">
        <v>325</v>
      </c>
      <c r="F36" s="30" t="s">
        <v>33</v>
      </c>
      <c r="G36" s="30" t="s">
        <v>209</v>
      </c>
      <c r="H36" s="38" t="s">
        <v>223</v>
      </c>
      <c r="I36" s="10" t="s">
        <v>113</v>
      </c>
      <c r="J36" s="20" t="s">
        <v>298</v>
      </c>
      <c r="K36" s="11">
        <v>61500</v>
      </c>
      <c r="L36" s="42">
        <v>1955</v>
      </c>
      <c r="M36" s="53">
        <v>2500</v>
      </c>
      <c r="N36" s="25">
        <f t="shared" si="2"/>
        <v>153750000</v>
      </c>
      <c r="O36" s="21"/>
    </row>
    <row r="37" spans="1:15" ht="54" x14ac:dyDescent="0.3">
      <c r="A37" s="33">
        <v>34</v>
      </c>
      <c r="B37" s="10" t="s">
        <v>255</v>
      </c>
      <c r="C37" s="17" t="s">
        <v>45</v>
      </c>
      <c r="D37" s="17" t="s">
        <v>2</v>
      </c>
      <c r="E37" s="6" t="s">
        <v>220</v>
      </c>
      <c r="F37" s="6" t="s">
        <v>33</v>
      </c>
      <c r="G37" s="30" t="s">
        <v>209</v>
      </c>
      <c r="H37" s="38" t="s">
        <v>223</v>
      </c>
      <c r="I37" s="6" t="s">
        <v>36</v>
      </c>
      <c r="J37" s="25">
        <v>78900</v>
      </c>
      <c r="K37" s="21">
        <v>78900</v>
      </c>
      <c r="L37" s="25">
        <v>3831</v>
      </c>
      <c r="M37" s="52">
        <v>4000</v>
      </c>
      <c r="N37" s="25">
        <f t="shared" si="2"/>
        <v>315600000</v>
      </c>
      <c r="O37" s="21"/>
    </row>
    <row r="38" spans="1:15" ht="36" x14ac:dyDescent="0.3">
      <c r="A38" s="33">
        <v>35</v>
      </c>
      <c r="B38" s="10" t="s">
        <v>256</v>
      </c>
      <c r="C38" s="17" t="s">
        <v>45</v>
      </c>
      <c r="D38" s="17" t="s">
        <v>2</v>
      </c>
      <c r="E38" s="6" t="s">
        <v>47</v>
      </c>
      <c r="F38" s="6" t="s">
        <v>33</v>
      </c>
      <c r="G38" s="6" t="s">
        <v>34</v>
      </c>
      <c r="H38" s="6" t="s">
        <v>3</v>
      </c>
      <c r="I38" s="6" t="s">
        <v>36</v>
      </c>
      <c r="J38" s="25">
        <v>9520</v>
      </c>
      <c r="K38" s="21">
        <v>9520</v>
      </c>
      <c r="L38" s="25">
        <v>64815</v>
      </c>
      <c r="M38" s="52">
        <v>70000</v>
      </c>
      <c r="N38" s="25">
        <f t="shared" si="2"/>
        <v>666400000</v>
      </c>
      <c r="O38" s="21"/>
    </row>
    <row r="39" spans="1:15" ht="41.25" customHeight="1" x14ac:dyDescent="0.3">
      <c r="A39" s="33">
        <v>36</v>
      </c>
      <c r="B39" s="10" t="s">
        <v>257</v>
      </c>
      <c r="C39" s="45" t="s">
        <v>106</v>
      </c>
      <c r="D39" s="45" t="s">
        <v>14</v>
      </c>
      <c r="E39" s="5" t="s">
        <v>43</v>
      </c>
      <c r="F39" s="5" t="s">
        <v>33</v>
      </c>
      <c r="G39" s="5" t="s">
        <v>165</v>
      </c>
      <c r="H39" s="5" t="s">
        <v>3</v>
      </c>
      <c r="I39" s="5" t="s">
        <v>62</v>
      </c>
      <c r="J39" s="25" t="s">
        <v>205</v>
      </c>
      <c r="K39" s="21">
        <v>97000</v>
      </c>
      <c r="L39" s="25">
        <v>91392</v>
      </c>
      <c r="M39" s="52">
        <v>90000</v>
      </c>
      <c r="N39" s="25">
        <f t="shared" si="2"/>
        <v>8730000000</v>
      </c>
      <c r="O39" s="21"/>
    </row>
    <row r="40" spans="1:15" ht="36.75" customHeight="1" x14ac:dyDescent="0.3">
      <c r="A40" s="33">
        <v>37</v>
      </c>
      <c r="B40" s="10" t="s">
        <v>258</v>
      </c>
      <c r="C40" s="11" t="s">
        <v>177</v>
      </c>
      <c r="D40" s="17" t="s">
        <v>178</v>
      </c>
      <c r="E40" s="6" t="s">
        <v>43</v>
      </c>
      <c r="F40" s="4" t="s">
        <v>33</v>
      </c>
      <c r="G40" s="6" t="s">
        <v>3</v>
      </c>
      <c r="H40" s="4" t="s">
        <v>3</v>
      </c>
      <c r="I40" s="4" t="s">
        <v>36</v>
      </c>
      <c r="J40" s="20">
        <v>15000</v>
      </c>
      <c r="K40" s="11">
        <v>15000</v>
      </c>
      <c r="L40" s="43" t="s">
        <v>198</v>
      </c>
      <c r="M40" s="52">
        <v>30000</v>
      </c>
      <c r="N40" s="25">
        <f t="shared" si="2"/>
        <v>450000000</v>
      </c>
      <c r="O40" s="21"/>
    </row>
    <row r="41" spans="1:15" ht="33.75" customHeight="1" x14ac:dyDescent="0.3">
      <c r="A41" s="33">
        <v>38</v>
      </c>
      <c r="B41" s="10" t="s">
        <v>259</v>
      </c>
      <c r="C41" s="11" t="s">
        <v>177</v>
      </c>
      <c r="D41" s="17" t="s">
        <v>178</v>
      </c>
      <c r="E41" s="6" t="s">
        <v>73</v>
      </c>
      <c r="F41" s="4" t="s">
        <v>33</v>
      </c>
      <c r="G41" s="6" t="s">
        <v>3</v>
      </c>
      <c r="H41" s="4" t="s">
        <v>3</v>
      </c>
      <c r="I41" s="4" t="s">
        <v>36</v>
      </c>
      <c r="J41" s="20">
        <v>25000</v>
      </c>
      <c r="K41" s="11">
        <v>25000</v>
      </c>
      <c r="L41" s="25"/>
      <c r="M41" s="52">
        <v>30000</v>
      </c>
      <c r="N41" s="25">
        <f t="shared" si="2"/>
        <v>750000000</v>
      </c>
      <c r="O41" s="21"/>
    </row>
    <row r="42" spans="1:15" ht="42" customHeight="1" x14ac:dyDescent="0.3">
      <c r="A42" s="33">
        <v>39</v>
      </c>
      <c r="B42" s="10" t="s">
        <v>260</v>
      </c>
      <c r="C42" s="45" t="s">
        <v>120</v>
      </c>
      <c r="D42" s="45" t="s">
        <v>16</v>
      </c>
      <c r="E42" s="5" t="s">
        <v>83</v>
      </c>
      <c r="F42" s="5" t="s">
        <v>33</v>
      </c>
      <c r="G42" s="5" t="s">
        <v>84</v>
      </c>
      <c r="H42" s="5" t="s">
        <v>3</v>
      </c>
      <c r="I42" s="5" t="s">
        <v>113</v>
      </c>
      <c r="J42" s="25" t="s">
        <v>204</v>
      </c>
      <c r="K42" s="21">
        <v>5200</v>
      </c>
      <c r="L42" s="25">
        <v>200159</v>
      </c>
      <c r="M42" s="52">
        <v>200000</v>
      </c>
      <c r="N42" s="25">
        <f t="shared" si="2"/>
        <v>1040000000</v>
      </c>
      <c r="O42" s="21"/>
    </row>
    <row r="43" spans="1:15" ht="65.25" customHeight="1" x14ac:dyDescent="0.3">
      <c r="A43" s="33">
        <v>40</v>
      </c>
      <c r="B43" s="10" t="s">
        <v>261</v>
      </c>
      <c r="C43" s="17" t="s">
        <v>85</v>
      </c>
      <c r="D43" s="17" t="s">
        <v>86</v>
      </c>
      <c r="E43" s="6" t="s">
        <v>73</v>
      </c>
      <c r="F43" s="6" t="s">
        <v>33</v>
      </c>
      <c r="G43" s="6" t="s">
        <v>87</v>
      </c>
      <c r="H43" s="6" t="s">
        <v>3</v>
      </c>
      <c r="I43" s="6" t="s">
        <v>36</v>
      </c>
      <c r="J43" s="43">
        <v>22456</v>
      </c>
      <c r="K43" s="24">
        <v>22456</v>
      </c>
      <c r="L43" s="25">
        <v>21674</v>
      </c>
      <c r="M43" s="52">
        <v>23000</v>
      </c>
      <c r="N43" s="25">
        <f t="shared" si="2"/>
        <v>516488000</v>
      </c>
      <c r="O43" s="21"/>
    </row>
    <row r="44" spans="1:15" ht="54" x14ac:dyDescent="0.3">
      <c r="A44" s="33">
        <v>41</v>
      </c>
      <c r="B44" s="10" t="s">
        <v>262</v>
      </c>
      <c r="C44" s="17" t="s">
        <v>85</v>
      </c>
      <c r="D44" s="17" t="s">
        <v>86</v>
      </c>
      <c r="E44" s="6" t="s">
        <v>37</v>
      </c>
      <c r="F44" s="6" t="s">
        <v>33</v>
      </c>
      <c r="G44" s="6" t="s">
        <v>87</v>
      </c>
      <c r="H44" s="6" t="s">
        <v>3</v>
      </c>
      <c r="I44" s="6" t="s">
        <v>36</v>
      </c>
      <c r="J44" s="43">
        <v>22456</v>
      </c>
      <c r="K44" s="24">
        <v>22456</v>
      </c>
      <c r="L44" s="25">
        <v>205772</v>
      </c>
      <c r="M44" s="52">
        <v>220000</v>
      </c>
      <c r="N44" s="25">
        <f t="shared" si="2"/>
        <v>4940320000</v>
      </c>
      <c r="O44" s="21"/>
    </row>
    <row r="45" spans="1:15" ht="54" x14ac:dyDescent="0.3">
      <c r="A45" s="33">
        <v>42</v>
      </c>
      <c r="B45" s="10" t="s">
        <v>263</v>
      </c>
      <c r="C45" s="17" t="s">
        <v>88</v>
      </c>
      <c r="D45" s="17" t="s">
        <v>89</v>
      </c>
      <c r="E45" s="6" t="s">
        <v>43</v>
      </c>
      <c r="F45" s="6" t="s">
        <v>33</v>
      </c>
      <c r="G45" s="6" t="s">
        <v>331</v>
      </c>
      <c r="H45" s="6" t="s">
        <v>7</v>
      </c>
      <c r="I45" s="6" t="s">
        <v>36</v>
      </c>
      <c r="J45" s="43">
        <v>22456</v>
      </c>
      <c r="K45" s="24">
        <v>22456</v>
      </c>
      <c r="L45" s="25">
        <v>7084</v>
      </c>
      <c r="M45" s="52">
        <v>9000</v>
      </c>
      <c r="N45" s="25">
        <f t="shared" si="2"/>
        <v>202104000</v>
      </c>
      <c r="O45" s="21"/>
    </row>
    <row r="46" spans="1:15" ht="36" x14ac:dyDescent="0.3">
      <c r="A46" s="33">
        <v>43</v>
      </c>
      <c r="B46" s="10" t="s">
        <v>264</v>
      </c>
      <c r="C46" s="45" t="s">
        <v>38</v>
      </c>
      <c r="D46" s="45" t="s">
        <v>39</v>
      </c>
      <c r="E46" s="5" t="s">
        <v>40</v>
      </c>
      <c r="F46" s="5" t="s">
        <v>33</v>
      </c>
      <c r="G46" s="5" t="s">
        <v>34</v>
      </c>
      <c r="H46" s="5" t="s">
        <v>3</v>
      </c>
      <c r="I46" s="5" t="s">
        <v>36</v>
      </c>
      <c r="J46" s="43">
        <v>8028</v>
      </c>
      <c r="K46" s="24">
        <v>8028</v>
      </c>
      <c r="L46" s="25">
        <v>4437</v>
      </c>
      <c r="M46" s="52">
        <v>5000</v>
      </c>
      <c r="N46" s="25">
        <f t="shared" si="2"/>
        <v>40140000</v>
      </c>
      <c r="O46" s="21"/>
    </row>
    <row r="47" spans="1:15" ht="58.5" customHeight="1" x14ac:dyDescent="0.3">
      <c r="A47" s="33">
        <v>44</v>
      </c>
      <c r="B47" s="10" t="s">
        <v>265</v>
      </c>
      <c r="C47" s="11"/>
      <c r="D47" s="26" t="s">
        <v>188</v>
      </c>
      <c r="E47" s="29" t="s">
        <v>326</v>
      </c>
      <c r="F47" s="39" t="s">
        <v>33</v>
      </c>
      <c r="G47" s="29" t="s">
        <v>209</v>
      </c>
      <c r="H47" s="4" t="s">
        <v>189</v>
      </c>
      <c r="I47" s="4" t="s">
        <v>116</v>
      </c>
      <c r="J47" s="20" t="s">
        <v>190</v>
      </c>
      <c r="K47" s="11">
        <v>3700</v>
      </c>
      <c r="L47" s="25"/>
      <c r="M47" s="52">
        <v>25000</v>
      </c>
      <c r="N47" s="25">
        <f t="shared" si="2"/>
        <v>92500000</v>
      </c>
      <c r="O47" s="21"/>
    </row>
    <row r="48" spans="1:15" ht="57.75" customHeight="1" x14ac:dyDescent="0.3">
      <c r="A48" s="33">
        <v>45</v>
      </c>
      <c r="B48" s="10" t="s">
        <v>266</v>
      </c>
      <c r="C48" s="45" t="s">
        <v>319</v>
      </c>
      <c r="D48" s="13" t="s">
        <v>320</v>
      </c>
      <c r="E48" s="5" t="s">
        <v>213</v>
      </c>
      <c r="F48" s="39" t="s">
        <v>33</v>
      </c>
      <c r="G48" s="5" t="s">
        <v>34</v>
      </c>
      <c r="H48" s="5" t="s">
        <v>3</v>
      </c>
      <c r="I48" s="7" t="s">
        <v>36</v>
      </c>
      <c r="J48" s="25"/>
      <c r="K48" s="21"/>
      <c r="L48" s="25">
        <v>69058</v>
      </c>
      <c r="M48" s="52">
        <v>70000</v>
      </c>
      <c r="N48" s="25"/>
      <c r="O48" s="21" t="s">
        <v>191</v>
      </c>
    </row>
    <row r="49" spans="1:15" ht="63.75" customHeight="1" x14ac:dyDescent="0.3">
      <c r="A49" s="33">
        <v>46</v>
      </c>
      <c r="B49" s="10" t="s">
        <v>267</v>
      </c>
      <c r="C49" s="13" t="s">
        <v>141</v>
      </c>
      <c r="D49" s="13" t="s">
        <v>218</v>
      </c>
      <c r="E49" s="10" t="s">
        <v>142</v>
      </c>
      <c r="F49" s="10" t="s">
        <v>33</v>
      </c>
      <c r="G49" s="10" t="s">
        <v>143</v>
      </c>
      <c r="H49" s="10" t="s">
        <v>110</v>
      </c>
      <c r="I49" s="27" t="s">
        <v>116</v>
      </c>
      <c r="J49" s="20">
        <v>8000</v>
      </c>
      <c r="K49" s="4">
        <v>8000</v>
      </c>
      <c r="L49" s="25"/>
      <c r="M49" s="53">
        <v>30000</v>
      </c>
      <c r="N49" s="25">
        <f>K49*M49</f>
        <v>240000000</v>
      </c>
      <c r="O49" s="21"/>
    </row>
    <row r="50" spans="1:15" ht="54" x14ac:dyDescent="0.3">
      <c r="A50" s="33">
        <v>47</v>
      </c>
      <c r="B50" s="10" t="s">
        <v>268</v>
      </c>
      <c r="C50" s="14" t="s">
        <v>154</v>
      </c>
      <c r="D50" s="13" t="s">
        <v>302</v>
      </c>
      <c r="E50" s="10" t="s">
        <v>327</v>
      </c>
      <c r="F50" s="10" t="s">
        <v>33</v>
      </c>
      <c r="G50" s="10" t="s">
        <v>46</v>
      </c>
      <c r="H50" s="10" t="s">
        <v>13</v>
      </c>
      <c r="I50" s="10" t="s">
        <v>116</v>
      </c>
      <c r="J50" s="20">
        <v>9000</v>
      </c>
      <c r="K50" s="11">
        <v>9000</v>
      </c>
      <c r="L50" s="42">
        <v>28200</v>
      </c>
      <c r="M50" s="53">
        <v>30000</v>
      </c>
      <c r="N50" s="25">
        <f>K50*M50</f>
        <v>270000000</v>
      </c>
      <c r="O50" s="21"/>
    </row>
    <row r="51" spans="1:15" ht="66" customHeight="1" x14ac:dyDescent="0.3">
      <c r="A51" s="33">
        <v>48</v>
      </c>
      <c r="B51" s="10" t="s">
        <v>269</v>
      </c>
      <c r="C51" s="45" t="s">
        <v>18</v>
      </c>
      <c r="D51" s="45" t="s">
        <v>117</v>
      </c>
      <c r="E51" s="5" t="s">
        <v>118</v>
      </c>
      <c r="F51" s="5" t="s">
        <v>33</v>
      </c>
      <c r="G51" s="5" t="s">
        <v>119</v>
      </c>
      <c r="H51" s="5" t="s">
        <v>3</v>
      </c>
      <c r="I51" s="5" t="s">
        <v>62</v>
      </c>
      <c r="J51" s="25" t="s">
        <v>206</v>
      </c>
      <c r="K51" s="21">
        <v>5420</v>
      </c>
      <c r="L51" s="25">
        <v>74918</v>
      </c>
      <c r="M51" s="52">
        <v>75000</v>
      </c>
      <c r="N51" s="25">
        <f>K51*M51</f>
        <v>406500000</v>
      </c>
      <c r="O51" s="21"/>
    </row>
    <row r="52" spans="1:15" ht="57.75" customHeight="1" x14ac:dyDescent="0.3">
      <c r="A52" s="33">
        <v>49</v>
      </c>
      <c r="B52" s="10" t="s">
        <v>270</v>
      </c>
      <c r="C52" s="17" t="s">
        <v>90</v>
      </c>
      <c r="D52" s="17" t="s">
        <v>91</v>
      </c>
      <c r="E52" s="6" t="s">
        <v>47</v>
      </c>
      <c r="F52" s="6" t="s">
        <v>33</v>
      </c>
      <c r="G52" s="6" t="s">
        <v>34</v>
      </c>
      <c r="H52" s="6" t="s">
        <v>3</v>
      </c>
      <c r="I52" s="6" t="s">
        <v>36</v>
      </c>
      <c r="J52" s="25">
        <v>7480</v>
      </c>
      <c r="K52" s="21">
        <v>7480</v>
      </c>
      <c r="L52" s="25">
        <v>9712</v>
      </c>
      <c r="M52" s="52">
        <v>10000</v>
      </c>
      <c r="N52" s="25">
        <f>K52*M52</f>
        <v>74800000</v>
      </c>
      <c r="O52" s="21"/>
    </row>
    <row r="53" spans="1:15" ht="81.75" customHeight="1" x14ac:dyDescent="0.3">
      <c r="A53" s="33">
        <v>50</v>
      </c>
      <c r="B53" s="10" t="s">
        <v>271</v>
      </c>
      <c r="C53" s="45" t="s">
        <v>308</v>
      </c>
      <c r="D53" s="13" t="s">
        <v>309</v>
      </c>
      <c r="E53" s="5" t="s">
        <v>310</v>
      </c>
      <c r="F53" s="39" t="s">
        <v>33</v>
      </c>
      <c r="G53" s="5" t="s">
        <v>34</v>
      </c>
      <c r="H53" s="5" t="s">
        <v>3</v>
      </c>
      <c r="I53" s="7" t="s">
        <v>36</v>
      </c>
      <c r="J53" s="25"/>
      <c r="K53" s="21"/>
      <c r="L53" s="25">
        <v>46514</v>
      </c>
      <c r="M53" s="52">
        <v>47000</v>
      </c>
      <c r="N53" s="25"/>
      <c r="O53" s="21"/>
    </row>
    <row r="54" spans="1:15" ht="291" customHeight="1" x14ac:dyDescent="0.3">
      <c r="A54" s="33">
        <v>51</v>
      </c>
      <c r="B54" s="10" t="s">
        <v>272</v>
      </c>
      <c r="C54" s="13" t="s">
        <v>138</v>
      </c>
      <c r="D54" s="16" t="s">
        <v>139</v>
      </c>
      <c r="E54" s="39" t="s">
        <v>140</v>
      </c>
      <c r="F54" s="10" t="s">
        <v>33</v>
      </c>
      <c r="G54" s="10" t="s">
        <v>46</v>
      </c>
      <c r="H54" s="10" t="s">
        <v>189</v>
      </c>
      <c r="I54" s="10" t="s">
        <v>116</v>
      </c>
      <c r="J54" s="20">
        <v>12000</v>
      </c>
      <c r="K54" s="4">
        <v>12000</v>
      </c>
      <c r="L54" s="42">
        <v>63600</v>
      </c>
      <c r="M54" s="53">
        <v>80000</v>
      </c>
      <c r="N54" s="25">
        <f t="shared" ref="N54:N76" si="3">K54*M54</f>
        <v>960000000</v>
      </c>
      <c r="O54" s="21"/>
    </row>
    <row r="55" spans="1:15" ht="269.25" customHeight="1" x14ac:dyDescent="0.3">
      <c r="A55" s="33">
        <v>52</v>
      </c>
      <c r="B55" s="10" t="s">
        <v>273</v>
      </c>
      <c r="C55" s="18" t="s">
        <v>144</v>
      </c>
      <c r="D55" s="16" t="s">
        <v>145</v>
      </c>
      <c r="E55" s="39" t="s">
        <v>146</v>
      </c>
      <c r="F55" s="10" t="s">
        <v>33</v>
      </c>
      <c r="G55" s="10" t="s">
        <v>147</v>
      </c>
      <c r="H55" s="10" t="s">
        <v>189</v>
      </c>
      <c r="I55" s="10" t="s">
        <v>116</v>
      </c>
      <c r="J55" s="8">
        <v>12400</v>
      </c>
      <c r="K55" s="11">
        <v>12400</v>
      </c>
      <c r="L55" s="42">
        <v>73600</v>
      </c>
      <c r="M55" s="53">
        <v>80000</v>
      </c>
      <c r="N55" s="25">
        <f t="shared" si="3"/>
        <v>992000000</v>
      </c>
      <c r="O55" s="21"/>
    </row>
    <row r="56" spans="1:15" ht="234" x14ac:dyDescent="0.3">
      <c r="A56" s="33">
        <v>53</v>
      </c>
      <c r="B56" s="10" t="s">
        <v>274</v>
      </c>
      <c r="C56" s="14" t="s">
        <v>155</v>
      </c>
      <c r="D56" s="13" t="s">
        <v>226</v>
      </c>
      <c r="E56" s="10" t="s">
        <v>328</v>
      </c>
      <c r="F56" s="10" t="s">
        <v>33</v>
      </c>
      <c r="G56" s="10" t="s">
        <v>147</v>
      </c>
      <c r="H56" s="10" t="s">
        <v>189</v>
      </c>
      <c r="I56" s="10" t="s">
        <v>116</v>
      </c>
      <c r="J56" s="20">
        <v>7800</v>
      </c>
      <c r="K56" s="11">
        <v>7800</v>
      </c>
      <c r="L56" s="42">
        <v>107200</v>
      </c>
      <c r="M56" s="53">
        <v>120000</v>
      </c>
      <c r="N56" s="25">
        <f t="shared" si="3"/>
        <v>936000000</v>
      </c>
      <c r="O56" s="21"/>
    </row>
    <row r="57" spans="1:15" ht="97.95" customHeight="1" x14ac:dyDescent="0.3">
      <c r="A57" s="33">
        <v>54</v>
      </c>
      <c r="B57" s="10" t="s">
        <v>275</v>
      </c>
      <c r="C57" s="17" t="s">
        <v>92</v>
      </c>
      <c r="D57" s="17" t="s">
        <v>93</v>
      </c>
      <c r="E57" s="6" t="s">
        <v>37</v>
      </c>
      <c r="F57" s="6" t="s">
        <v>94</v>
      </c>
      <c r="G57" s="6" t="s">
        <v>95</v>
      </c>
      <c r="H57" s="38" t="s">
        <v>223</v>
      </c>
      <c r="I57" s="6" t="s">
        <v>36</v>
      </c>
      <c r="J57" s="43">
        <v>41871</v>
      </c>
      <c r="K57" s="24">
        <v>41871</v>
      </c>
      <c r="L57" s="25">
        <v>172</v>
      </c>
      <c r="M57" s="52">
        <v>200</v>
      </c>
      <c r="N57" s="25">
        <f t="shared" si="3"/>
        <v>8374200</v>
      </c>
      <c r="O57" s="21"/>
    </row>
    <row r="58" spans="1:15" ht="44.25" customHeight="1" x14ac:dyDescent="0.3">
      <c r="A58" s="33">
        <v>55</v>
      </c>
      <c r="B58" s="10" t="s">
        <v>276</v>
      </c>
      <c r="C58" s="48" t="s">
        <v>48</v>
      </c>
      <c r="D58" s="48" t="s">
        <v>19</v>
      </c>
      <c r="E58" s="7" t="s">
        <v>49</v>
      </c>
      <c r="F58" s="7" t="s">
        <v>33</v>
      </c>
      <c r="G58" s="7" t="s">
        <v>44</v>
      </c>
      <c r="H58" s="7" t="s">
        <v>3</v>
      </c>
      <c r="I58" s="7" t="s">
        <v>36</v>
      </c>
      <c r="J58" s="25">
        <v>3930</v>
      </c>
      <c r="K58" s="21">
        <v>3930</v>
      </c>
      <c r="L58" s="25">
        <v>76937</v>
      </c>
      <c r="M58" s="52">
        <v>80000</v>
      </c>
      <c r="N58" s="25">
        <f t="shared" si="3"/>
        <v>314400000</v>
      </c>
      <c r="O58" s="21"/>
    </row>
    <row r="59" spans="1:15" ht="44.25" customHeight="1" x14ac:dyDescent="0.3">
      <c r="A59" s="33">
        <v>56</v>
      </c>
      <c r="B59" s="10" t="s">
        <v>277</v>
      </c>
      <c r="C59" s="48" t="s">
        <v>48</v>
      </c>
      <c r="D59" s="48" t="s">
        <v>19</v>
      </c>
      <c r="E59" s="7" t="s">
        <v>50</v>
      </c>
      <c r="F59" s="7" t="s">
        <v>33</v>
      </c>
      <c r="G59" s="7" t="s">
        <v>44</v>
      </c>
      <c r="H59" s="7" t="s">
        <v>3</v>
      </c>
      <c r="I59" s="7" t="s">
        <v>36</v>
      </c>
      <c r="J59" s="25">
        <v>1105</v>
      </c>
      <c r="K59" s="21">
        <v>1105</v>
      </c>
      <c r="L59" s="25">
        <v>63499</v>
      </c>
      <c r="M59" s="52">
        <v>700000</v>
      </c>
      <c r="N59" s="25">
        <f t="shared" si="3"/>
        <v>773500000</v>
      </c>
      <c r="O59" s="21"/>
    </row>
    <row r="60" spans="1:15" ht="57" customHeight="1" x14ac:dyDescent="0.3">
      <c r="A60" s="33">
        <v>57</v>
      </c>
      <c r="B60" s="10" t="s">
        <v>278</v>
      </c>
      <c r="C60" s="17" t="s">
        <v>51</v>
      </c>
      <c r="D60" s="17" t="s">
        <v>52</v>
      </c>
      <c r="E60" s="6" t="s">
        <v>43</v>
      </c>
      <c r="F60" s="6" t="s">
        <v>33</v>
      </c>
      <c r="G60" s="6" t="s">
        <v>34</v>
      </c>
      <c r="H60" s="6" t="s">
        <v>3</v>
      </c>
      <c r="I60" s="6" t="s">
        <v>36</v>
      </c>
      <c r="J60" s="25">
        <v>13502</v>
      </c>
      <c r="K60" s="21">
        <v>13502</v>
      </c>
      <c r="L60" s="25">
        <v>54237</v>
      </c>
      <c r="M60" s="52">
        <v>57000</v>
      </c>
      <c r="N60" s="25">
        <f t="shared" si="3"/>
        <v>769614000</v>
      </c>
      <c r="O60" s="21"/>
    </row>
    <row r="61" spans="1:15" ht="45" customHeight="1" x14ac:dyDescent="0.3">
      <c r="A61" s="33">
        <v>58</v>
      </c>
      <c r="B61" s="10" t="s">
        <v>279</v>
      </c>
      <c r="C61" s="17" t="s">
        <v>221</v>
      </c>
      <c r="D61" s="17" t="s">
        <v>52</v>
      </c>
      <c r="E61" s="6" t="s">
        <v>47</v>
      </c>
      <c r="F61" s="6" t="s">
        <v>33</v>
      </c>
      <c r="G61" s="6" t="s">
        <v>53</v>
      </c>
      <c r="H61" s="6" t="s">
        <v>3</v>
      </c>
      <c r="I61" s="6" t="s">
        <v>36</v>
      </c>
      <c r="J61" s="25">
        <v>13502</v>
      </c>
      <c r="K61" s="21">
        <v>13502</v>
      </c>
      <c r="L61" s="25">
        <v>19192</v>
      </c>
      <c r="M61" s="52">
        <v>20000</v>
      </c>
      <c r="N61" s="25">
        <f t="shared" si="3"/>
        <v>270040000</v>
      </c>
      <c r="O61" s="21"/>
    </row>
    <row r="62" spans="1:15" ht="72" x14ac:dyDescent="0.3">
      <c r="A62" s="33">
        <v>59</v>
      </c>
      <c r="B62" s="10" t="s">
        <v>280</v>
      </c>
      <c r="C62" s="17" t="s">
        <v>17</v>
      </c>
      <c r="D62" s="17" t="s">
        <v>307</v>
      </c>
      <c r="E62" s="6" t="s">
        <v>329</v>
      </c>
      <c r="F62" s="6" t="s">
        <v>33</v>
      </c>
      <c r="G62" s="6" t="s">
        <v>61</v>
      </c>
      <c r="H62" s="49" t="s">
        <v>7</v>
      </c>
      <c r="I62" s="6" t="s">
        <v>62</v>
      </c>
      <c r="J62" s="25">
        <v>7422</v>
      </c>
      <c r="K62" s="21">
        <v>7422</v>
      </c>
      <c r="L62" s="25">
        <v>19417</v>
      </c>
      <c r="M62" s="52">
        <v>20000</v>
      </c>
      <c r="N62" s="25">
        <f t="shared" si="3"/>
        <v>148440000</v>
      </c>
      <c r="O62" s="21"/>
    </row>
    <row r="63" spans="1:15" ht="36" x14ac:dyDescent="0.3">
      <c r="A63" s="33">
        <v>60</v>
      </c>
      <c r="B63" s="10" t="s">
        <v>281</v>
      </c>
      <c r="C63" s="11"/>
      <c r="D63" s="26" t="s">
        <v>181</v>
      </c>
      <c r="E63" s="9" t="s">
        <v>182</v>
      </c>
      <c r="F63" s="29" t="s">
        <v>33</v>
      </c>
      <c r="G63" s="6" t="s">
        <v>109</v>
      </c>
      <c r="H63" s="6" t="s">
        <v>13</v>
      </c>
      <c r="I63" s="4" t="s">
        <v>116</v>
      </c>
      <c r="J63" s="20">
        <v>15750</v>
      </c>
      <c r="K63" s="11">
        <v>15750</v>
      </c>
      <c r="L63" s="25" t="s">
        <v>199</v>
      </c>
      <c r="M63" s="52">
        <v>30000</v>
      </c>
      <c r="N63" s="25">
        <f t="shared" si="3"/>
        <v>472500000</v>
      </c>
      <c r="O63" s="21"/>
    </row>
    <row r="64" spans="1:15" ht="39.75" customHeight="1" x14ac:dyDescent="0.3">
      <c r="A64" s="33">
        <v>61</v>
      </c>
      <c r="B64" s="10" t="s">
        <v>282</v>
      </c>
      <c r="C64" s="17" t="s">
        <v>9</v>
      </c>
      <c r="D64" s="17" t="s">
        <v>10</v>
      </c>
      <c r="E64" s="6" t="s">
        <v>63</v>
      </c>
      <c r="F64" s="6" t="s">
        <v>64</v>
      </c>
      <c r="G64" s="6" t="s">
        <v>65</v>
      </c>
      <c r="H64" s="6" t="s">
        <v>66</v>
      </c>
      <c r="I64" s="6" t="s">
        <v>62</v>
      </c>
      <c r="J64" s="43">
        <v>51240</v>
      </c>
      <c r="K64" s="24">
        <v>51240</v>
      </c>
      <c r="L64" s="25">
        <v>733</v>
      </c>
      <c r="M64" s="52">
        <v>1000</v>
      </c>
      <c r="N64" s="25">
        <f t="shared" si="3"/>
        <v>51240000</v>
      </c>
      <c r="O64" s="21"/>
    </row>
    <row r="65" spans="1:15" ht="48.75" customHeight="1" x14ac:dyDescent="0.3">
      <c r="A65" s="33">
        <v>62</v>
      </c>
      <c r="B65" s="10" t="s">
        <v>283</v>
      </c>
      <c r="C65" s="45" t="s">
        <v>41</v>
      </c>
      <c r="D65" s="45" t="s">
        <v>42</v>
      </c>
      <c r="E65" s="5" t="s">
        <v>43</v>
      </c>
      <c r="F65" s="5" t="s">
        <v>33</v>
      </c>
      <c r="G65" s="5" t="s">
        <v>44</v>
      </c>
      <c r="H65" s="5" t="s">
        <v>3</v>
      </c>
      <c r="I65" s="5" t="s">
        <v>36</v>
      </c>
      <c r="J65" s="43">
        <v>6500</v>
      </c>
      <c r="K65" s="24">
        <v>6500</v>
      </c>
      <c r="L65" s="25">
        <v>90354</v>
      </c>
      <c r="M65" s="52">
        <v>90000</v>
      </c>
      <c r="N65" s="25">
        <f t="shared" si="3"/>
        <v>585000000</v>
      </c>
      <c r="O65" s="21" t="s">
        <v>191</v>
      </c>
    </row>
    <row r="66" spans="1:15" ht="54" x14ac:dyDescent="0.3">
      <c r="A66" s="33">
        <v>63</v>
      </c>
      <c r="B66" s="10" t="s">
        <v>284</v>
      </c>
      <c r="C66" s="11"/>
      <c r="D66" s="17" t="s">
        <v>214</v>
      </c>
      <c r="E66" s="6" t="s">
        <v>215</v>
      </c>
      <c r="F66" s="6" t="s">
        <v>33</v>
      </c>
      <c r="G66" s="29" t="s">
        <v>225</v>
      </c>
      <c r="H66" s="38" t="s">
        <v>223</v>
      </c>
      <c r="I66" s="4" t="s">
        <v>62</v>
      </c>
      <c r="J66" s="20" t="s">
        <v>216</v>
      </c>
      <c r="K66" s="21">
        <v>100000</v>
      </c>
      <c r="L66" s="25"/>
      <c r="M66" s="52">
        <v>7000</v>
      </c>
      <c r="N66" s="25">
        <f t="shared" si="3"/>
        <v>700000000</v>
      </c>
      <c r="O66" s="21"/>
    </row>
    <row r="67" spans="1:15" ht="36" x14ac:dyDescent="0.3">
      <c r="A67" s="33">
        <v>64</v>
      </c>
      <c r="B67" s="10" t="s">
        <v>285</v>
      </c>
      <c r="C67" s="11"/>
      <c r="D67" s="17" t="s">
        <v>214</v>
      </c>
      <c r="E67" s="6" t="s">
        <v>288</v>
      </c>
      <c r="F67" s="29" t="s">
        <v>33</v>
      </c>
      <c r="G67" s="29" t="s">
        <v>3</v>
      </c>
      <c r="H67" s="4" t="s">
        <v>3</v>
      </c>
      <c r="I67" s="4" t="s">
        <v>62</v>
      </c>
      <c r="J67" s="20">
        <v>2500</v>
      </c>
      <c r="K67" s="21">
        <v>2500</v>
      </c>
      <c r="L67" s="25"/>
      <c r="M67" s="52">
        <v>2000</v>
      </c>
      <c r="N67" s="25">
        <f t="shared" si="3"/>
        <v>5000000</v>
      </c>
      <c r="O67" s="21"/>
    </row>
    <row r="68" spans="1:15" ht="36" x14ac:dyDescent="0.3">
      <c r="A68" s="33">
        <v>65</v>
      </c>
      <c r="B68" s="10" t="s">
        <v>132</v>
      </c>
      <c r="C68" s="11"/>
      <c r="D68" s="17" t="s">
        <v>290</v>
      </c>
      <c r="E68" s="4" t="s">
        <v>291</v>
      </c>
      <c r="F68" s="6" t="s">
        <v>33</v>
      </c>
      <c r="G68" s="6" t="s">
        <v>208</v>
      </c>
      <c r="H68" s="4" t="s">
        <v>7</v>
      </c>
      <c r="I68" s="4" t="s">
        <v>113</v>
      </c>
      <c r="J68" s="20">
        <v>13500</v>
      </c>
      <c r="K68" s="20">
        <v>13500</v>
      </c>
      <c r="L68" s="25"/>
      <c r="M68" s="52">
        <v>3000</v>
      </c>
      <c r="N68" s="21">
        <f t="shared" si="3"/>
        <v>40500000</v>
      </c>
      <c r="O68" s="21"/>
    </row>
    <row r="69" spans="1:15" ht="36" x14ac:dyDescent="0.3">
      <c r="A69" s="33">
        <v>66</v>
      </c>
      <c r="B69" s="10" t="s">
        <v>127</v>
      </c>
      <c r="C69" s="11"/>
      <c r="D69" s="17" t="s">
        <v>290</v>
      </c>
      <c r="E69" s="4" t="s">
        <v>292</v>
      </c>
      <c r="F69" s="6" t="s">
        <v>33</v>
      </c>
      <c r="G69" s="6" t="s">
        <v>208</v>
      </c>
      <c r="H69" s="4" t="s">
        <v>7</v>
      </c>
      <c r="I69" s="4" t="s">
        <v>116</v>
      </c>
      <c r="J69" s="20">
        <v>11900</v>
      </c>
      <c r="K69" s="20">
        <v>11900</v>
      </c>
      <c r="L69" s="25"/>
      <c r="M69" s="52">
        <v>3000</v>
      </c>
      <c r="N69" s="21">
        <f t="shared" si="3"/>
        <v>35700000</v>
      </c>
      <c r="O69" s="21"/>
    </row>
    <row r="70" spans="1:15" ht="36" x14ac:dyDescent="0.3">
      <c r="A70" s="33">
        <v>67</v>
      </c>
      <c r="B70" s="10" t="s">
        <v>133</v>
      </c>
      <c r="C70" s="11"/>
      <c r="D70" s="15" t="s">
        <v>161</v>
      </c>
      <c r="E70" s="54">
        <v>0.01</v>
      </c>
      <c r="F70" s="9" t="s">
        <v>162</v>
      </c>
      <c r="G70" s="6" t="s">
        <v>322</v>
      </c>
      <c r="H70" s="10" t="s">
        <v>224</v>
      </c>
      <c r="I70" s="4" t="s">
        <v>113</v>
      </c>
      <c r="J70" s="20" t="s">
        <v>297</v>
      </c>
      <c r="K70" s="11">
        <v>67000</v>
      </c>
      <c r="L70" s="25">
        <v>450</v>
      </c>
      <c r="M70" s="52">
        <v>500</v>
      </c>
      <c r="N70" s="25">
        <f t="shared" si="3"/>
        <v>33500000</v>
      </c>
      <c r="O70" s="21"/>
    </row>
    <row r="71" spans="1:15" ht="46.5" customHeight="1" x14ac:dyDescent="0.3">
      <c r="A71" s="33">
        <v>68</v>
      </c>
      <c r="B71" s="10" t="s">
        <v>137</v>
      </c>
      <c r="C71" s="45" t="s">
        <v>104</v>
      </c>
      <c r="D71" s="45" t="s">
        <v>4</v>
      </c>
      <c r="E71" s="5" t="s">
        <v>105</v>
      </c>
      <c r="F71" s="5" t="s">
        <v>33</v>
      </c>
      <c r="G71" s="5" t="s">
        <v>84</v>
      </c>
      <c r="H71" s="5" t="s">
        <v>3</v>
      </c>
      <c r="I71" s="5" t="s">
        <v>116</v>
      </c>
      <c r="J71" s="25" t="s">
        <v>203</v>
      </c>
      <c r="K71" s="21">
        <v>5300</v>
      </c>
      <c r="L71" s="25">
        <v>264894</v>
      </c>
      <c r="M71" s="52">
        <v>280000</v>
      </c>
      <c r="N71" s="25">
        <f t="shared" si="3"/>
        <v>1484000000</v>
      </c>
      <c r="O71" s="21"/>
    </row>
    <row r="72" spans="1:15" ht="63" customHeight="1" x14ac:dyDescent="0.3">
      <c r="A72" s="33">
        <v>69</v>
      </c>
      <c r="B72" s="10" t="s">
        <v>286</v>
      </c>
      <c r="C72" s="3" t="s">
        <v>114</v>
      </c>
      <c r="D72" s="3" t="s">
        <v>4</v>
      </c>
      <c r="E72" s="2" t="s">
        <v>115</v>
      </c>
      <c r="F72" s="2" t="s">
        <v>33</v>
      </c>
      <c r="G72" s="2" t="s">
        <v>84</v>
      </c>
      <c r="H72" s="2" t="s">
        <v>35</v>
      </c>
      <c r="I72" s="2" t="s">
        <v>116</v>
      </c>
      <c r="J72" s="25">
        <v>4500</v>
      </c>
      <c r="K72" s="21">
        <v>4500</v>
      </c>
      <c r="L72" s="25">
        <v>17100</v>
      </c>
      <c r="M72" s="52">
        <v>18000</v>
      </c>
      <c r="N72" s="25">
        <f t="shared" si="3"/>
        <v>81000000</v>
      </c>
      <c r="O72" s="21"/>
    </row>
    <row r="73" spans="1:15" ht="53.25" customHeight="1" x14ac:dyDescent="0.3">
      <c r="A73" s="33">
        <v>70</v>
      </c>
      <c r="B73" s="10" t="s">
        <v>293</v>
      </c>
      <c r="C73" s="17" t="s">
        <v>96</v>
      </c>
      <c r="D73" s="17" t="s">
        <v>97</v>
      </c>
      <c r="E73" s="6" t="s">
        <v>98</v>
      </c>
      <c r="F73" s="6" t="s">
        <v>33</v>
      </c>
      <c r="G73" s="6" t="s">
        <v>330</v>
      </c>
      <c r="H73" s="6" t="s">
        <v>3</v>
      </c>
      <c r="I73" s="6" t="s">
        <v>36</v>
      </c>
      <c r="J73" s="25">
        <v>2750</v>
      </c>
      <c r="K73" s="21">
        <v>2750</v>
      </c>
      <c r="L73" s="25">
        <v>76921</v>
      </c>
      <c r="M73" s="52">
        <v>80000</v>
      </c>
      <c r="N73" s="25">
        <f t="shared" si="3"/>
        <v>220000000</v>
      </c>
    </row>
    <row r="74" spans="1:15" ht="54" x14ac:dyDescent="0.3">
      <c r="A74" s="33">
        <v>71</v>
      </c>
      <c r="B74" s="10" t="s">
        <v>294</v>
      </c>
      <c r="C74" s="3" t="s">
        <v>22</v>
      </c>
      <c r="D74" s="3" t="s">
        <v>111</v>
      </c>
      <c r="E74" s="2" t="s">
        <v>112</v>
      </c>
      <c r="F74" s="2" t="s">
        <v>33</v>
      </c>
      <c r="G74" s="2" t="s">
        <v>34</v>
      </c>
      <c r="H74" s="2" t="s">
        <v>3</v>
      </c>
      <c r="I74" s="2" t="s">
        <v>113</v>
      </c>
      <c r="J74" s="25" t="s">
        <v>175</v>
      </c>
      <c r="K74" s="21">
        <v>1200</v>
      </c>
      <c r="L74" s="25">
        <v>116072</v>
      </c>
      <c r="M74" s="52">
        <v>120000</v>
      </c>
      <c r="N74" s="25">
        <f t="shared" si="3"/>
        <v>144000000</v>
      </c>
    </row>
    <row r="75" spans="1:15" ht="44.25" customHeight="1" x14ac:dyDescent="0.3">
      <c r="A75" s="33">
        <v>72</v>
      </c>
      <c r="B75" s="10" t="s">
        <v>295</v>
      </c>
      <c r="C75" s="48" t="s">
        <v>54</v>
      </c>
      <c r="D75" s="48" t="s">
        <v>55</v>
      </c>
      <c r="E75" s="7" t="s">
        <v>56</v>
      </c>
      <c r="F75" s="7" t="s">
        <v>57</v>
      </c>
      <c r="G75" s="7" t="s">
        <v>58</v>
      </c>
      <c r="H75" s="38" t="s">
        <v>223</v>
      </c>
      <c r="I75" s="7" t="s">
        <v>36</v>
      </c>
      <c r="J75" s="25">
        <v>38500</v>
      </c>
      <c r="K75" s="21">
        <v>38500</v>
      </c>
      <c r="L75" s="25">
        <v>5663</v>
      </c>
      <c r="M75" s="52">
        <v>6000</v>
      </c>
      <c r="N75" s="25">
        <f t="shared" si="3"/>
        <v>231000000</v>
      </c>
    </row>
    <row r="76" spans="1:15" ht="42" customHeight="1" x14ac:dyDescent="0.3">
      <c r="A76" s="33">
        <v>73</v>
      </c>
      <c r="B76" s="10" t="s">
        <v>296</v>
      </c>
      <c r="C76" s="48" t="s">
        <v>54</v>
      </c>
      <c r="D76" s="48" t="s">
        <v>55</v>
      </c>
      <c r="E76" s="7" t="s">
        <v>59</v>
      </c>
      <c r="F76" s="7" t="s">
        <v>60</v>
      </c>
      <c r="G76" s="7" t="s">
        <v>121</v>
      </c>
      <c r="H76" s="38" t="s">
        <v>223</v>
      </c>
      <c r="I76" s="7" t="s">
        <v>36</v>
      </c>
      <c r="J76" s="25" t="s">
        <v>174</v>
      </c>
      <c r="K76" s="21">
        <v>49500</v>
      </c>
      <c r="L76" s="25">
        <v>1364</v>
      </c>
      <c r="M76" s="52">
        <v>1500</v>
      </c>
      <c r="N76" s="25">
        <f t="shared" si="3"/>
        <v>74250000</v>
      </c>
    </row>
    <row r="77" spans="1:15" ht="27.75" customHeight="1" x14ac:dyDescent="0.3">
      <c r="D77" s="55" t="s">
        <v>301</v>
      </c>
      <c r="G77" s="31"/>
      <c r="L77" s="61"/>
    </row>
  </sheetData>
  <autoFilter ref="A3:O77">
    <sortState ref="A2:O71">
      <sortCondition ref="D1"/>
    </sortState>
  </autoFilter>
  <mergeCells count="2">
    <mergeCell ref="B1:I1"/>
    <mergeCell ref="A2:M2"/>
  </mergeCells>
  <pageMargins left="0.70866141732283472" right="0.51181102362204722" top="0.55118110236220474" bottom="0.35433070866141736" header="0.31496062992125984" footer="0.31496062992125984"/>
  <pageSetup paperSize="9" scale="69" fitToHeight="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DML2-2026 kem TB</vt:lpstr>
      <vt:lpstr>'DML2-2026 kem TB'!Print_Area</vt:lpstr>
      <vt:lpstr>'DML2-2026 kem TB'!Print_Titles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2026-06-29T00:50:41Z</dcterms:modified>
</cp:coreProperties>
</file>